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Úkol 1" sheetId="1" r:id="rId1"/>
    <sheet name="Úkol 2" sheetId="2" r:id="rId2"/>
    <sheet name="Úkol 3" sheetId="3" r:id="rId3"/>
    <sheet name="Úkol 4" sheetId="4" r:id="rId4"/>
    <sheet name="Úkol 5" sheetId="5" r:id="rId5"/>
  </sheets>
  <definedNames/>
  <calcPr fullCalcOnLoad="1"/>
</workbook>
</file>

<file path=xl/sharedStrings.xml><?xml version="1.0" encoding="utf-8"?>
<sst xmlns="http://schemas.openxmlformats.org/spreadsheetml/2006/main" count="167" uniqueCount="119">
  <si>
    <t>Jan</t>
  </si>
  <si>
    <t>Petr</t>
  </si>
  <si>
    <t>Příjmení</t>
  </si>
  <si>
    <t xml:space="preserve">Jméno </t>
  </si>
  <si>
    <t>L</t>
  </si>
  <si>
    <t>Beton</t>
  </si>
  <si>
    <t>C30/37</t>
  </si>
  <si>
    <t>Ondřej</t>
  </si>
  <si>
    <t>Zadání příkladu č.1</t>
  </si>
  <si>
    <t>Zadání příkladu č.2</t>
  </si>
  <si>
    <t>Jiří</t>
  </si>
  <si>
    <t>a</t>
  </si>
  <si>
    <t>Martin</t>
  </si>
  <si>
    <t>Jiras</t>
  </si>
  <si>
    <t>Jakub</t>
  </si>
  <si>
    <t>Lukáš</t>
  </si>
  <si>
    <t>Lenka</t>
  </si>
  <si>
    <t>Sobotka</t>
  </si>
  <si>
    <t>Steiger</t>
  </si>
  <si>
    <t>Radovan</t>
  </si>
  <si>
    <t>Vladimír</t>
  </si>
  <si>
    <t>Žák</t>
  </si>
  <si>
    <t>[m]</t>
  </si>
  <si>
    <t>Jméno</t>
  </si>
  <si>
    <t>Baštářová</t>
  </si>
  <si>
    <t>Pavlína</t>
  </si>
  <si>
    <t>Čech</t>
  </si>
  <si>
    <t>Dobnerová</t>
  </si>
  <si>
    <t>Dočekal</t>
  </si>
  <si>
    <t>Dražan</t>
  </si>
  <si>
    <t>Drbohlav</t>
  </si>
  <si>
    <t>Filip</t>
  </si>
  <si>
    <t>Emil</t>
  </si>
  <si>
    <t>Fleischman</t>
  </si>
  <si>
    <t>Fof</t>
  </si>
  <si>
    <t>Vítězslav</t>
  </si>
  <si>
    <t>Friedrich</t>
  </si>
  <si>
    <t>Füzér</t>
  </si>
  <si>
    <t>Gottwald</t>
  </si>
  <si>
    <t>Grande</t>
  </si>
  <si>
    <t>Horálková</t>
  </si>
  <si>
    <t>Hrabal</t>
  </si>
  <si>
    <t>Husa</t>
  </si>
  <si>
    <t>Hýblerová</t>
  </si>
  <si>
    <t>Barbora</t>
  </si>
  <si>
    <t>Chabr</t>
  </si>
  <si>
    <t>Tomáš</t>
  </si>
  <si>
    <t>Ivasienko</t>
  </si>
  <si>
    <t>Kaplan</t>
  </si>
  <si>
    <t>Kozera</t>
  </si>
  <si>
    <t>Adrian</t>
  </si>
  <si>
    <t>Kučera</t>
  </si>
  <si>
    <t>Kuglerová</t>
  </si>
  <si>
    <t>Markéta</t>
  </si>
  <si>
    <t>Löffelmann</t>
  </si>
  <si>
    <t>Ludvík</t>
  </si>
  <si>
    <t>Mikulášová</t>
  </si>
  <si>
    <t>Magdaléna</t>
  </si>
  <si>
    <t>Mužík</t>
  </si>
  <si>
    <t>Němcová</t>
  </si>
  <si>
    <t>Hana</t>
  </si>
  <si>
    <t>Nerad</t>
  </si>
  <si>
    <t>Rostislav</t>
  </si>
  <si>
    <t>Popík</t>
  </si>
  <si>
    <t>Roman</t>
  </si>
  <si>
    <t>Procházková</t>
  </si>
  <si>
    <t>Linda</t>
  </si>
  <si>
    <t>Prokšíková</t>
  </si>
  <si>
    <t>Rácz</t>
  </si>
  <si>
    <t>Řehořek</t>
  </si>
  <si>
    <t>Sauko</t>
  </si>
  <si>
    <t>Josef</t>
  </si>
  <si>
    <t>Sedlačik</t>
  </si>
  <si>
    <t>Ivan</t>
  </si>
  <si>
    <t>Semerád</t>
  </si>
  <si>
    <t>Sklenář</t>
  </si>
  <si>
    <t>Skorkovský</t>
  </si>
  <si>
    <t>Sternadelová</t>
  </si>
  <si>
    <t>Lucie</t>
  </si>
  <si>
    <t>Suda</t>
  </si>
  <si>
    <t>Vavřička</t>
  </si>
  <si>
    <t>Vít</t>
  </si>
  <si>
    <t>Volek</t>
  </si>
  <si>
    <t>Miroslav</t>
  </si>
  <si>
    <t>Vondráček</t>
  </si>
  <si>
    <t>Michael</t>
  </si>
  <si>
    <t>Vrbata</t>
  </si>
  <si>
    <t>Zahradníková</t>
  </si>
  <si>
    <t>Martina</t>
  </si>
  <si>
    <t>Chacón Aldo Eduardo</t>
  </si>
  <si>
    <t>-</t>
  </si>
  <si>
    <t>H</t>
  </si>
  <si>
    <t>Zadání příkladu č.3</t>
  </si>
  <si>
    <t>DN</t>
  </si>
  <si>
    <t>[mm]</t>
  </si>
  <si>
    <t>n</t>
  </si>
  <si>
    <t>B</t>
  </si>
  <si>
    <r>
      <t>H</t>
    </r>
    <r>
      <rPr>
        <b/>
        <vertAlign val="subscript"/>
        <sz val="10"/>
        <rFont val="Arial"/>
        <family val="2"/>
      </rPr>
      <t>D</t>
    </r>
  </si>
  <si>
    <r>
      <t>T</t>
    </r>
    <r>
      <rPr>
        <b/>
        <vertAlign val="subscript"/>
        <sz val="10"/>
        <rFont val="Arial"/>
        <family val="2"/>
      </rPr>
      <t>K</t>
    </r>
  </si>
  <si>
    <r>
      <rPr>
        <b/>
        <i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1</t>
    </r>
  </si>
  <si>
    <r>
      <t>c</t>
    </r>
    <r>
      <rPr>
        <b/>
        <vertAlign val="subscript"/>
        <sz val="10"/>
        <rFont val="Arial"/>
        <family val="2"/>
      </rPr>
      <t>1</t>
    </r>
  </si>
  <si>
    <r>
      <t>E</t>
    </r>
    <r>
      <rPr>
        <b/>
        <vertAlign val="subscript"/>
        <sz val="10"/>
        <rFont val="Arial"/>
        <family val="2"/>
      </rPr>
      <t>def,1</t>
    </r>
  </si>
  <si>
    <t>[MPa]</t>
  </si>
  <si>
    <t>[kPa]</t>
  </si>
  <si>
    <t>[°]</t>
  </si>
  <si>
    <r>
      <rPr>
        <b/>
        <i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2</t>
    </r>
  </si>
  <si>
    <r>
      <t>c</t>
    </r>
    <r>
      <rPr>
        <b/>
        <vertAlign val="subscript"/>
        <sz val="10"/>
        <rFont val="Arial"/>
        <family val="2"/>
      </rPr>
      <t>2</t>
    </r>
  </si>
  <si>
    <r>
      <t>E</t>
    </r>
    <r>
      <rPr>
        <b/>
        <vertAlign val="subscript"/>
        <sz val="10"/>
        <rFont val="Arial"/>
        <family val="2"/>
      </rPr>
      <t>def,2</t>
    </r>
  </si>
  <si>
    <r>
      <t>M</t>
    </r>
    <r>
      <rPr>
        <b/>
        <vertAlign val="subscript"/>
        <sz val="10"/>
        <rFont val="Arial"/>
        <family val="2"/>
      </rPr>
      <t>1</t>
    </r>
  </si>
  <si>
    <r>
      <t>M</t>
    </r>
    <r>
      <rPr>
        <b/>
        <vertAlign val="subscript"/>
        <sz val="10"/>
        <rFont val="Arial"/>
        <family val="2"/>
      </rPr>
      <t>2</t>
    </r>
  </si>
  <si>
    <t>N</t>
  </si>
  <si>
    <r>
      <t>V</t>
    </r>
    <r>
      <rPr>
        <b/>
        <vertAlign val="subscript"/>
        <sz val="10"/>
        <rFont val="Arial"/>
        <family val="2"/>
      </rPr>
      <t>x</t>
    </r>
  </si>
  <si>
    <r>
      <t>V</t>
    </r>
    <r>
      <rPr>
        <b/>
        <vertAlign val="subscript"/>
        <sz val="10"/>
        <rFont val="Arial"/>
        <family val="2"/>
      </rPr>
      <t>y</t>
    </r>
  </si>
  <si>
    <r>
      <t>M</t>
    </r>
    <r>
      <rPr>
        <b/>
        <vertAlign val="subscript"/>
        <sz val="10"/>
        <rFont val="Arial"/>
        <family val="2"/>
      </rPr>
      <t>x</t>
    </r>
  </si>
  <si>
    <r>
      <t>M</t>
    </r>
    <r>
      <rPr>
        <b/>
        <vertAlign val="subscript"/>
        <sz val="10"/>
        <rFont val="Arial"/>
        <family val="2"/>
      </rPr>
      <t>y</t>
    </r>
  </si>
  <si>
    <t>[kN]</t>
  </si>
  <si>
    <t>[kNm]</t>
  </si>
  <si>
    <t>Zadání příkladu č.4</t>
  </si>
  <si>
    <r>
      <t>R</t>
    </r>
    <r>
      <rPr>
        <b/>
        <vertAlign val="subscript"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</si>
</sst>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b/>
      <vertAlign val="subscript"/>
      <sz val="10"/>
      <name val="Arial"/>
      <family val="2"/>
    </font>
    <font>
      <b/>
      <i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9.28125" style="0" bestFit="1" customWidth="1"/>
    <col min="4" max="5" width="7.28125" style="0" customWidth="1"/>
    <col min="6" max="6" width="7.00390625" style="0" customWidth="1"/>
  </cols>
  <sheetData>
    <row r="2" spans="2:7" ht="24.75" customHeight="1" thickBot="1">
      <c r="B2" s="66" t="s">
        <v>8</v>
      </c>
      <c r="C2" s="66"/>
      <c r="D2" s="66"/>
      <c r="E2" s="66"/>
      <c r="F2" s="66"/>
      <c r="G2" s="66"/>
    </row>
    <row r="3" spans="2:7" ht="14.25" customHeight="1">
      <c r="B3" s="67" t="s">
        <v>3</v>
      </c>
      <c r="C3" s="69" t="s">
        <v>2</v>
      </c>
      <c r="D3" s="25" t="s">
        <v>96</v>
      </c>
      <c r="E3" s="30" t="s">
        <v>4</v>
      </c>
      <c r="F3" s="27" t="s">
        <v>97</v>
      </c>
      <c r="G3" s="31" t="s">
        <v>98</v>
      </c>
    </row>
    <row r="4" spans="2:7" ht="14.25" customHeight="1" thickBot="1">
      <c r="B4" s="68"/>
      <c r="C4" s="70"/>
      <c r="D4" s="26" t="s">
        <v>22</v>
      </c>
      <c r="E4" s="32" t="s">
        <v>22</v>
      </c>
      <c r="F4" s="28" t="s">
        <v>22</v>
      </c>
      <c r="G4" s="42" t="s">
        <v>22</v>
      </c>
    </row>
    <row r="5" spans="2:13" ht="12.75">
      <c r="B5" s="5"/>
      <c r="C5" s="7"/>
      <c r="D5" s="12">
        <v>4</v>
      </c>
      <c r="E5" s="39">
        <v>3</v>
      </c>
      <c r="F5" s="17">
        <v>0.3</v>
      </c>
      <c r="G5" s="6">
        <v>0</v>
      </c>
      <c r="L5" s="1"/>
      <c r="M5" s="1"/>
    </row>
    <row r="6" spans="2:13" ht="12.75">
      <c r="B6" s="2"/>
      <c r="C6" s="8"/>
      <c r="D6" s="13">
        <v>4.5</v>
      </c>
      <c r="E6" s="40">
        <f>+E5</f>
        <v>3</v>
      </c>
      <c r="F6" s="15">
        <v>0.35</v>
      </c>
      <c r="G6" s="3">
        <v>0.04</v>
      </c>
      <c r="L6" s="1"/>
      <c r="M6" s="1"/>
    </row>
    <row r="7" spans="2:13" ht="12.75">
      <c r="B7" s="2"/>
      <c r="C7" s="8"/>
      <c r="D7" s="13">
        <v>5</v>
      </c>
      <c r="E7" s="40">
        <f>+E6</f>
        <v>3</v>
      </c>
      <c r="F7" s="15">
        <v>0.4</v>
      </c>
      <c r="G7" s="43">
        <f>+G5</f>
        <v>0</v>
      </c>
      <c r="L7" s="1"/>
      <c r="M7" s="1"/>
    </row>
    <row r="8" spans="2:13" ht="12.75">
      <c r="B8" s="2"/>
      <c r="C8" s="8"/>
      <c r="D8" s="13">
        <f>+D5</f>
        <v>4</v>
      </c>
      <c r="E8" s="40">
        <f>0.25+E5</f>
        <v>3.25</v>
      </c>
      <c r="F8" s="15">
        <f aca="true" t="shared" si="0" ref="F8:F39">+F5</f>
        <v>0.3</v>
      </c>
      <c r="G8" s="3">
        <f aca="true" t="shared" si="1" ref="G8:G56">+G6</f>
        <v>0.04</v>
      </c>
      <c r="L8" s="1"/>
      <c r="M8" s="1"/>
    </row>
    <row r="9" spans="2:13" ht="12.75">
      <c r="B9" s="2"/>
      <c r="C9" s="8"/>
      <c r="D9" s="13">
        <f aca="true" t="shared" si="2" ref="D9:D56">+D6</f>
        <v>4.5</v>
      </c>
      <c r="E9" s="40">
        <f aca="true" t="shared" si="3" ref="E9:E56">0.25+E6</f>
        <v>3.25</v>
      </c>
      <c r="F9" s="15">
        <f t="shared" si="0"/>
        <v>0.35</v>
      </c>
      <c r="G9" s="3">
        <f t="shared" si="1"/>
        <v>0</v>
      </c>
      <c r="L9" s="1"/>
      <c r="M9" s="1"/>
    </row>
    <row r="10" spans="2:13" ht="12.75">
      <c r="B10" s="2"/>
      <c r="C10" s="8"/>
      <c r="D10" s="13">
        <f t="shared" si="2"/>
        <v>5</v>
      </c>
      <c r="E10" s="40">
        <f t="shared" si="3"/>
        <v>3.25</v>
      </c>
      <c r="F10" s="15">
        <f t="shared" si="0"/>
        <v>0.4</v>
      </c>
      <c r="G10" s="3">
        <f t="shared" si="1"/>
        <v>0.04</v>
      </c>
      <c r="L10" s="1"/>
      <c r="M10" s="1"/>
    </row>
    <row r="11" spans="2:13" ht="12.75">
      <c r="B11" s="2"/>
      <c r="C11" s="8"/>
      <c r="D11" s="13">
        <f t="shared" si="2"/>
        <v>4</v>
      </c>
      <c r="E11" s="40">
        <f t="shared" si="3"/>
        <v>3.5</v>
      </c>
      <c r="F11" s="15">
        <f t="shared" si="0"/>
        <v>0.3</v>
      </c>
      <c r="G11" s="3">
        <f t="shared" si="1"/>
        <v>0</v>
      </c>
      <c r="L11" s="1"/>
      <c r="M11" s="1"/>
    </row>
    <row r="12" spans="2:13" ht="12.75">
      <c r="B12" s="2"/>
      <c r="C12" s="8"/>
      <c r="D12" s="13">
        <f t="shared" si="2"/>
        <v>4.5</v>
      </c>
      <c r="E12" s="40">
        <f t="shared" si="3"/>
        <v>3.5</v>
      </c>
      <c r="F12" s="15">
        <f t="shared" si="0"/>
        <v>0.35</v>
      </c>
      <c r="G12" s="3">
        <f t="shared" si="1"/>
        <v>0.04</v>
      </c>
      <c r="L12" s="1"/>
      <c r="M12" s="1"/>
    </row>
    <row r="13" spans="2:13" ht="12.75">
      <c r="B13" s="2"/>
      <c r="C13" s="8"/>
      <c r="D13" s="13">
        <f t="shared" si="2"/>
        <v>5</v>
      </c>
      <c r="E13" s="40">
        <f t="shared" si="3"/>
        <v>3.5</v>
      </c>
      <c r="F13" s="15">
        <f t="shared" si="0"/>
        <v>0.4</v>
      </c>
      <c r="G13" s="3">
        <f t="shared" si="1"/>
        <v>0</v>
      </c>
      <c r="L13" s="1"/>
      <c r="M13" s="1"/>
    </row>
    <row r="14" spans="2:13" ht="12.75">
      <c r="B14" s="2"/>
      <c r="C14" s="8"/>
      <c r="D14" s="13">
        <f t="shared" si="2"/>
        <v>4</v>
      </c>
      <c r="E14" s="40">
        <f t="shared" si="3"/>
        <v>3.75</v>
      </c>
      <c r="F14" s="15">
        <f t="shared" si="0"/>
        <v>0.3</v>
      </c>
      <c r="G14" s="3">
        <f t="shared" si="1"/>
        <v>0.04</v>
      </c>
      <c r="L14" s="1"/>
      <c r="M14" s="1"/>
    </row>
    <row r="15" spans="2:13" ht="12.75">
      <c r="B15" s="2"/>
      <c r="C15" s="8"/>
      <c r="D15" s="13">
        <f t="shared" si="2"/>
        <v>4.5</v>
      </c>
      <c r="E15" s="40">
        <f t="shared" si="3"/>
        <v>3.75</v>
      </c>
      <c r="F15" s="15">
        <f t="shared" si="0"/>
        <v>0.35</v>
      </c>
      <c r="G15" s="3">
        <f t="shared" si="1"/>
        <v>0</v>
      </c>
      <c r="L15" s="1"/>
      <c r="M15" s="1"/>
    </row>
    <row r="16" spans="2:13" ht="12.75">
      <c r="B16" s="2"/>
      <c r="C16" s="8"/>
      <c r="D16" s="13">
        <f t="shared" si="2"/>
        <v>5</v>
      </c>
      <c r="E16" s="40">
        <f t="shared" si="3"/>
        <v>3.75</v>
      </c>
      <c r="F16" s="15">
        <f t="shared" si="0"/>
        <v>0.4</v>
      </c>
      <c r="G16" s="3">
        <f t="shared" si="1"/>
        <v>0.04</v>
      </c>
      <c r="L16" s="1"/>
      <c r="M16" s="1"/>
    </row>
    <row r="17" spans="2:15" ht="12.75">
      <c r="B17" s="2"/>
      <c r="C17" s="8"/>
      <c r="D17" s="13">
        <f t="shared" si="2"/>
        <v>4</v>
      </c>
      <c r="E17" s="40">
        <f t="shared" si="3"/>
        <v>4</v>
      </c>
      <c r="F17" s="15">
        <f t="shared" si="0"/>
        <v>0.3</v>
      </c>
      <c r="G17" s="3">
        <f t="shared" si="1"/>
        <v>0</v>
      </c>
      <c r="L17" s="1"/>
      <c r="O17" s="1"/>
    </row>
    <row r="18" spans="2:13" ht="12.75">
      <c r="B18" s="2"/>
      <c r="C18" s="8"/>
      <c r="D18" s="13">
        <f t="shared" si="2"/>
        <v>4.5</v>
      </c>
      <c r="E18" s="40">
        <f t="shared" si="3"/>
        <v>4</v>
      </c>
      <c r="F18" s="15">
        <f t="shared" si="0"/>
        <v>0.35</v>
      </c>
      <c r="G18" s="3">
        <f t="shared" si="1"/>
        <v>0.04</v>
      </c>
      <c r="L18" s="1"/>
      <c r="M18" s="1"/>
    </row>
    <row r="19" spans="2:13" ht="12.75">
      <c r="B19" s="2"/>
      <c r="C19" s="8"/>
      <c r="D19" s="13">
        <f t="shared" si="2"/>
        <v>5</v>
      </c>
      <c r="E19" s="40">
        <f t="shared" si="3"/>
        <v>4</v>
      </c>
      <c r="F19" s="15">
        <f t="shared" si="0"/>
        <v>0.4</v>
      </c>
      <c r="G19" s="3">
        <f t="shared" si="1"/>
        <v>0</v>
      </c>
      <c r="L19" s="1"/>
      <c r="M19" s="1"/>
    </row>
    <row r="20" spans="2:13" ht="12.75">
      <c r="B20" s="2"/>
      <c r="C20" s="8"/>
      <c r="D20" s="13">
        <f t="shared" si="2"/>
        <v>4</v>
      </c>
      <c r="E20" s="40">
        <f t="shared" si="3"/>
        <v>4.25</v>
      </c>
      <c r="F20" s="15">
        <f t="shared" si="0"/>
        <v>0.3</v>
      </c>
      <c r="G20" s="3">
        <f t="shared" si="1"/>
        <v>0.04</v>
      </c>
      <c r="L20" s="1"/>
      <c r="M20" s="1"/>
    </row>
    <row r="21" spans="2:13" ht="12.75">
      <c r="B21" s="2"/>
      <c r="C21" s="8"/>
      <c r="D21" s="13">
        <f t="shared" si="2"/>
        <v>4.5</v>
      </c>
      <c r="E21" s="40">
        <f t="shared" si="3"/>
        <v>4.25</v>
      </c>
      <c r="F21" s="15">
        <f t="shared" si="0"/>
        <v>0.35</v>
      </c>
      <c r="G21" s="3">
        <f t="shared" si="1"/>
        <v>0</v>
      </c>
      <c r="L21" s="1"/>
      <c r="M21" s="1"/>
    </row>
    <row r="22" spans="2:13" ht="12.75">
      <c r="B22" s="2"/>
      <c r="C22" s="8"/>
      <c r="D22" s="13">
        <f t="shared" si="2"/>
        <v>5</v>
      </c>
      <c r="E22" s="40">
        <f t="shared" si="3"/>
        <v>4.25</v>
      </c>
      <c r="F22" s="15">
        <f t="shared" si="0"/>
        <v>0.4</v>
      </c>
      <c r="G22" s="3">
        <f t="shared" si="1"/>
        <v>0.04</v>
      </c>
      <c r="L22" s="1"/>
      <c r="M22" s="1"/>
    </row>
    <row r="23" spans="2:13" ht="12.75">
      <c r="B23" s="2"/>
      <c r="C23" s="8"/>
      <c r="D23" s="13">
        <f t="shared" si="2"/>
        <v>4</v>
      </c>
      <c r="E23" s="40">
        <f t="shared" si="3"/>
        <v>4.5</v>
      </c>
      <c r="F23" s="15">
        <f t="shared" si="0"/>
        <v>0.3</v>
      </c>
      <c r="G23" s="3">
        <f t="shared" si="1"/>
        <v>0</v>
      </c>
      <c r="L23" s="1"/>
      <c r="M23" s="1"/>
    </row>
    <row r="24" spans="2:13" ht="12.75">
      <c r="B24" s="2"/>
      <c r="C24" s="8"/>
      <c r="D24" s="13">
        <f t="shared" si="2"/>
        <v>4.5</v>
      </c>
      <c r="E24" s="40">
        <f t="shared" si="3"/>
        <v>4.5</v>
      </c>
      <c r="F24" s="15">
        <f t="shared" si="0"/>
        <v>0.35</v>
      </c>
      <c r="G24" s="3">
        <f t="shared" si="1"/>
        <v>0.04</v>
      </c>
      <c r="L24" s="1"/>
      <c r="M24" s="1"/>
    </row>
    <row r="25" spans="2:13" ht="12.75">
      <c r="B25" s="2"/>
      <c r="C25" s="8"/>
      <c r="D25" s="13">
        <f t="shared" si="2"/>
        <v>5</v>
      </c>
      <c r="E25" s="40">
        <f t="shared" si="3"/>
        <v>4.5</v>
      </c>
      <c r="F25" s="15">
        <f t="shared" si="0"/>
        <v>0.4</v>
      </c>
      <c r="G25" s="3">
        <f t="shared" si="1"/>
        <v>0</v>
      </c>
      <c r="L25" s="1"/>
      <c r="M25" s="1"/>
    </row>
    <row r="26" spans="2:13" ht="12.75">
      <c r="B26" s="2"/>
      <c r="C26" s="8"/>
      <c r="D26" s="13">
        <f t="shared" si="2"/>
        <v>4</v>
      </c>
      <c r="E26" s="40">
        <f t="shared" si="3"/>
        <v>4.75</v>
      </c>
      <c r="F26" s="15">
        <f t="shared" si="0"/>
        <v>0.3</v>
      </c>
      <c r="G26" s="3">
        <f t="shared" si="1"/>
        <v>0.04</v>
      </c>
      <c r="L26" s="1"/>
      <c r="M26" s="1"/>
    </row>
    <row r="27" spans="2:13" ht="12.75">
      <c r="B27" s="2"/>
      <c r="C27" s="8"/>
      <c r="D27" s="13">
        <f t="shared" si="2"/>
        <v>4.5</v>
      </c>
      <c r="E27" s="40">
        <f t="shared" si="3"/>
        <v>4.75</v>
      </c>
      <c r="F27" s="15">
        <f t="shared" si="0"/>
        <v>0.35</v>
      </c>
      <c r="G27" s="3">
        <f t="shared" si="1"/>
        <v>0</v>
      </c>
      <c r="L27" s="1"/>
      <c r="M27" s="1"/>
    </row>
    <row r="28" spans="2:13" ht="12.75">
      <c r="B28" s="2"/>
      <c r="C28" s="8"/>
      <c r="D28" s="13">
        <f t="shared" si="2"/>
        <v>5</v>
      </c>
      <c r="E28" s="40">
        <f t="shared" si="3"/>
        <v>4.75</v>
      </c>
      <c r="F28" s="15">
        <f t="shared" si="0"/>
        <v>0.4</v>
      </c>
      <c r="G28" s="3">
        <f t="shared" si="1"/>
        <v>0.04</v>
      </c>
      <c r="L28" s="1"/>
      <c r="M28" s="1"/>
    </row>
    <row r="29" spans="2:13" ht="12.75">
      <c r="B29" s="2"/>
      <c r="C29" s="8"/>
      <c r="D29" s="13">
        <f t="shared" si="2"/>
        <v>4</v>
      </c>
      <c r="E29" s="40">
        <f t="shared" si="3"/>
        <v>5</v>
      </c>
      <c r="F29" s="15">
        <f t="shared" si="0"/>
        <v>0.3</v>
      </c>
      <c r="G29" s="3">
        <f t="shared" si="1"/>
        <v>0</v>
      </c>
      <c r="L29" s="1"/>
      <c r="M29" s="1"/>
    </row>
    <row r="30" spans="2:13" ht="12.75">
      <c r="B30" s="2"/>
      <c r="C30" s="8"/>
      <c r="D30" s="13">
        <f t="shared" si="2"/>
        <v>4.5</v>
      </c>
      <c r="E30" s="40">
        <f t="shared" si="3"/>
        <v>5</v>
      </c>
      <c r="F30" s="15">
        <f t="shared" si="0"/>
        <v>0.35</v>
      </c>
      <c r="G30" s="3">
        <f t="shared" si="1"/>
        <v>0.04</v>
      </c>
      <c r="L30" s="1"/>
      <c r="M30" s="1"/>
    </row>
    <row r="31" spans="2:13" ht="12.75">
      <c r="B31" s="2"/>
      <c r="C31" s="8"/>
      <c r="D31" s="13">
        <f t="shared" si="2"/>
        <v>5</v>
      </c>
      <c r="E31" s="40">
        <f t="shared" si="3"/>
        <v>5</v>
      </c>
      <c r="F31" s="15">
        <f t="shared" si="0"/>
        <v>0.4</v>
      </c>
      <c r="G31" s="3">
        <f t="shared" si="1"/>
        <v>0</v>
      </c>
      <c r="L31" s="1"/>
      <c r="M31" s="1"/>
    </row>
    <row r="32" spans="2:13" ht="12.75">
      <c r="B32" s="2"/>
      <c r="C32" s="8"/>
      <c r="D32" s="13">
        <f t="shared" si="2"/>
        <v>4</v>
      </c>
      <c r="E32" s="40">
        <f t="shared" si="3"/>
        <v>5.25</v>
      </c>
      <c r="F32" s="15">
        <f t="shared" si="0"/>
        <v>0.3</v>
      </c>
      <c r="G32" s="3">
        <f t="shared" si="1"/>
        <v>0.04</v>
      </c>
      <c r="L32" s="1"/>
      <c r="M32" s="1"/>
    </row>
    <row r="33" spans="2:13" ht="12.75">
      <c r="B33" s="2"/>
      <c r="C33" s="8"/>
      <c r="D33" s="13">
        <f t="shared" si="2"/>
        <v>4.5</v>
      </c>
      <c r="E33" s="40">
        <f t="shared" si="3"/>
        <v>5.25</v>
      </c>
      <c r="F33" s="15">
        <f t="shared" si="0"/>
        <v>0.35</v>
      </c>
      <c r="G33" s="3">
        <f t="shared" si="1"/>
        <v>0</v>
      </c>
      <c r="M33" s="1"/>
    </row>
    <row r="34" spans="2:13" ht="12.75">
      <c r="B34" s="2"/>
      <c r="C34" s="8"/>
      <c r="D34" s="13">
        <f t="shared" si="2"/>
        <v>5</v>
      </c>
      <c r="E34" s="40">
        <f t="shared" si="3"/>
        <v>5.25</v>
      </c>
      <c r="F34" s="15">
        <f t="shared" si="0"/>
        <v>0.4</v>
      </c>
      <c r="G34" s="3">
        <f t="shared" si="1"/>
        <v>0.04</v>
      </c>
      <c r="L34" s="1"/>
      <c r="M34" s="1"/>
    </row>
    <row r="35" spans="2:13" ht="12.75">
      <c r="B35" s="2"/>
      <c r="C35" s="8"/>
      <c r="D35" s="13">
        <f t="shared" si="2"/>
        <v>4</v>
      </c>
      <c r="E35" s="40">
        <f t="shared" si="3"/>
        <v>5.5</v>
      </c>
      <c r="F35" s="15">
        <f t="shared" si="0"/>
        <v>0.3</v>
      </c>
      <c r="G35" s="3">
        <f t="shared" si="1"/>
        <v>0</v>
      </c>
      <c r="L35" s="1"/>
      <c r="M35" s="1"/>
    </row>
    <row r="36" spans="2:13" ht="12.75">
      <c r="B36" s="2"/>
      <c r="C36" s="8"/>
      <c r="D36" s="13">
        <f t="shared" si="2"/>
        <v>4.5</v>
      </c>
      <c r="E36" s="40">
        <f t="shared" si="3"/>
        <v>5.5</v>
      </c>
      <c r="F36" s="15">
        <f t="shared" si="0"/>
        <v>0.35</v>
      </c>
      <c r="G36" s="3">
        <f t="shared" si="1"/>
        <v>0.04</v>
      </c>
      <c r="L36" s="1"/>
      <c r="M36" s="1"/>
    </row>
    <row r="37" spans="2:13" ht="12.75">
      <c r="B37" s="2"/>
      <c r="C37" s="8"/>
      <c r="D37" s="13">
        <f t="shared" si="2"/>
        <v>5</v>
      </c>
      <c r="E37" s="40">
        <f t="shared" si="3"/>
        <v>5.5</v>
      </c>
      <c r="F37" s="15">
        <f t="shared" si="0"/>
        <v>0.4</v>
      </c>
      <c r="G37" s="3">
        <f t="shared" si="1"/>
        <v>0</v>
      </c>
      <c r="L37" s="1"/>
      <c r="M37" s="1"/>
    </row>
    <row r="38" spans="2:13" ht="12.75">
      <c r="B38" s="2"/>
      <c r="C38" s="8"/>
      <c r="D38" s="13">
        <f t="shared" si="2"/>
        <v>4</v>
      </c>
      <c r="E38" s="40">
        <f t="shared" si="3"/>
        <v>5.75</v>
      </c>
      <c r="F38" s="15">
        <f t="shared" si="0"/>
        <v>0.3</v>
      </c>
      <c r="G38" s="3">
        <f t="shared" si="1"/>
        <v>0.04</v>
      </c>
      <c r="L38" s="1"/>
      <c r="M38" s="1"/>
    </row>
    <row r="39" spans="2:13" ht="12.75">
      <c r="B39" s="2"/>
      <c r="C39" s="8"/>
      <c r="D39" s="13">
        <f t="shared" si="2"/>
        <v>4.5</v>
      </c>
      <c r="E39" s="40">
        <f t="shared" si="3"/>
        <v>5.75</v>
      </c>
      <c r="F39" s="15">
        <f t="shared" si="0"/>
        <v>0.35</v>
      </c>
      <c r="G39" s="3">
        <f t="shared" si="1"/>
        <v>0</v>
      </c>
      <c r="L39" s="1"/>
      <c r="M39" s="1"/>
    </row>
    <row r="40" spans="2:13" ht="12.75">
      <c r="B40" s="18"/>
      <c r="C40" s="20"/>
      <c r="D40" s="13">
        <f t="shared" si="2"/>
        <v>5</v>
      </c>
      <c r="E40" s="40">
        <f t="shared" si="3"/>
        <v>5.75</v>
      </c>
      <c r="F40" s="15">
        <f aca="true" t="shared" si="4" ref="F40:F71">+F37</f>
        <v>0.4</v>
      </c>
      <c r="G40" s="3">
        <f t="shared" si="1"/>
        <v>0.04</v>
      </c>
      <c r="L40" s="1"/>
      <c r="M40" s="1"/>
    </row>
    <row r="41" spans="2:13" ht="12.75">
      <c r="B41" s="18"/>
      <c r="C41" s="20"/>
      <c r="D41" s="13">
        <f t="shared" si="2"/>
        <v>4</v>
      </c>
      <c r="E41" s="40">
        <f t="shared" si="3"/>
        <v>6</v>
      </c>
      <c r="F41" s="15">
        <f t="shared" si="4"/>
        <v>0.3</v>
      </c>
      <c r="G41" s="3">
        <f t="shared" si="1"/>
        <v>0</v>
      </c>
      <c r="L41" s="1"/>
      <c r="M41" s="1"/>
    </row>
    <row r="42" spans="2:13" ht="12.75">
      <c r="B42" s="22"/>
      <c r="C42" s="23"/>
      <c r="D42" s="12">
        <f t="shared" si="2"/>
        <v>4.5</v>
      </c>
      <c r="E42" s="39">
        <f t="shared" si="3"/>
        <v>6</v>
      </c>
      <c r="F42" s="17">
        <f t="shared" si="4"/>
        <v>0.35</v>
      </c>
      <c r="G42" s="6">
        <f t="shared" si="1"/>
        <v>0.04</v>
      </c>
      <c r="M42" s="1"/>
    </row>
    <row r="43" spans="2:13" ht="12.75">
      <c r="B43" s="18"/>
      <c r="C43" s="20"/>
      <c r="D43" s="13">
        <f t="shared" si="2"/>
        <v>5</v>
      </c>
      <c r="E43" s="40">
        <f t="shared" si="3"/>
        <v>6</v>
      </c>
      <c r="F43" s="15">
        <f t="shared" si="4"/>
        <v>0.4</v>
      </c>
      <c r="G43" s="3">
        <f t="shared" si="1"/>
        <v>0</v>
      </c>
      <c r="M43" s="1"/>
    </row>
    <row r="44" spans="2:13" ht="12.75">
      <c r="B44" s="18"/>
      <c r="C44" s="20"/>
      <c r="D44" s="13">
        <f t="shared" si="2"/>
        <v>4</v>
      </c>
      <c r="E44" s="40">
        <f t="shared" si="3"/>
        <v>6.25</v>
      </c>
      <c r="F44" s="15">
        <f t="shared" si="4"/>
        <v>0.3</v>
      </c>
      <c r="G44" s="3">
        <f t="shared" si="1"/>
        <v>0.04</v>
      </c>
      <c r="M44" s="1"/>
    </row>
    <row r="45" spans="2:13" ht="12.75">
      <c r="B45" s="18"/>
      <c r="C45" s="20"/>
      <c r="D45" s="13">
        <f t="shared" si="2"/>
        <v>4.5</v>
      </c>
      <c r="E45" s="40">
        <f t="shared" si="3"/>
        <v>6.25</v>
      </c>
      <c r="F45" s="15">
        <f t="shared" si="4"/>
        <v>0.35</v>
      </c>
      <c r="G45" s="3">
        <f t="shared" si="1"/>
        <v>0</v>
      </c>
      <c r="M45" s="1"/>
    </row>
    <row r="46" spans="2:13" ht="12.75">
      <c r="B46" s="18"/>
      <c r="C46" s="20"/>
      <c r="D46" s="13">
        <f t="shared" si="2"/>
        <v>5</v>
      </c>
      <c r="E46" s="40">
        <f t="shared" si="3"/>
        <v>6.25</v>
      </c>
      <c r="F46" s="15">
        <f t="shared" si="4"/>
        <v>0.4</v>
      </c>
      <c r="G46" s="3">
        <f t="shared" si="1"/>
        <v>0.04</v>
      </c>
      <c r="M46" s="1"/>
    </row>
    <row r="47" spans="2:13" ht="12.75">
      <c r="B47" s="18"/>
      <c r="C47" s="20"/>
      <c r="D47" s="13">
        <f t="shared" si="2"/>
        <v>4</v>
      </c>
      <c r="E47" s="40">
        <f t="shared" si="3"/>
        <v>6.5</v>
      </c>
      <c r="F47" s="15">
        <f t="shared" si="4"/>
        <v>0.3</v>
      </c>
      <c r="G47" s="3">
        <f t="shared" si="1"/>
        <v>0</v>
      </c>
      <c r="M47" s="1"/>
    </row>
    <row r="48" spans="2:13" ht="12.75">
      <c r="B48" s="18"/>
      <c r="C48" s="20"/>
      <c r="D48" s="13">
        <f t="shared" si="2"/>
        <v>4.5</v>
      </c>
      <c r="E48" s="40">
        <f t="shared" si="3"/>
        <v>6.5</v>
      </c>
      <c r="F48" s="15">
        <f t="shared" si="4"/>
        <v>0.35</v>
      </c>
      <c r="G48" s="3">
        <f t="shared" si="1"/>
        <v>0.04</v>
      </c>
      <c r="M48" s="1"/>
    </row>
    <row r="49" spans="2:13" ht="12.75">
      <c r="B49" s="18"/>
      <c r="C49" s="20"/>
      <c r="D49" s="13">
        <f t="shared" si="2"/>
        <v>5</v>
      </c>
      <c r="E49" s="40">
        <f t="shared" si="3"/>
        <v>6.5</v>
      </c>
      <c r="F49" s="15">
        <f t="shared" si="4"/>
        <v>0.4</v>
      </c>
      <c r="G49" s="3">
        <f t="shared" si="1"/>
        <v>0</v>
      </c>
      <c r="M49" s="1"/>
    </row>
    <row r="50" spans="2:13" ht="12.75">
      <c r="B50" s="18"/>
      <c r="C50" s="20"/>
      <c r="D50" s="13">
        <f t="shared" si="2"/>
        <v>4</v>
      </c>
      <c r="E50" s="40">
        <f t="shared" si="3"/>
        <v>6.75</v>
      </c>
      <c r="F50" s="15">
        <f t="shared" si="4"/>
        <v>0.3</v>
      </c>
      <c r="G50" s="3">
        <f t="shared" si="1"/>
        <v>0.04</v>
      </c>
      <c r="M50" s="1"/>
    </row>
    <row r="51" spans="2:13" ht="12.75">
      <c r="B51" s="18"/>
      <c r="C51" s="20"/>
      <c r="D51" s="13">
        <f t="shared" si="2"/>
        <v>4.5</v>
      </c>
      <c r="E51" s="40">
        <f t="shared" si="3"/>
        <v>6.75</v>
      </c>
      <c r="F51" s="15">
        <f t="shared" si="4"/>
        <v>0.35</v>
      </c>
      <c r="G51" s="3">
        <f t="shared" si="1"/>
        <v>0</v>
      </c>
      <c r="M51" s="1"/>
    </row>
    <row r="52" spans="2:13" ht="12.75">
      <c r="B52" s="18"/>
      <c r="C52" s="20"/>
      <c r="D52" s="13">
        <f t="shared" si="2"/>
        <v>5</v>
      </c>
      <c r="E52" s="40">
        <f t="shared" si="3"/>
        <v>6.75</v>
      </c>
      <c r="F52" s="15">
        <f t="shared" si="4"/>
        <v>0.4</v>
      </c>
      <c r="G52" s="3">
        <f t="shared" si="1"/>
        <v>0.04</v>
      </c>
      <c r="M52" s="1"/>
    </row>
    <row r="53" spans="2:13" ht="12.75">
      <c r="B53" s="18"/>
      <c r="C53" s="20"/>
      <c r="D53" s="13">
        <f t="shared" si="2"/>
        <v>4</v>
      </c>
      <c r="E53" s="40">
        <f t="shared" si="3"/>
        <v>7</v>
      </c>
      <c r="F53" s="15">
        <f t="shared" si="4"/>
        <v>0.3</v>
      </c>
      <c r="G53" s="3">
        <f t="shared" si="1"/>
        <v>0</v>
      </c>
      <c r="M53" s="1"/>
    </row>
    <row r="54" spans="2:13" ht="12.75">
      <c r="B54" s="18"/>
      <c r="C54" s="20"/>
      <c r="D54" s="13">
        <f t="shared" si="2"/>
        <v>4.5</v>
      </c>
      <c r="E54" s="40">
        <f t="shared" si="3"/>
        <v>7</v>
      </c>
      <c r="F54" s="15">
        <f t="shared" si="4"/>
        <v>0.35</v>
      </c>
      <c r="G54" s="3">
        <f t="shared" si="1"/>
        <v>0.04</v>
      </c>
      <c r="M54" s="1"/>
    </row>
    <row r="55" spans="2:13" ht="12.75">
      <c r="B55" s="18"/>
      <c r="C55" s="20"/>
      <c r="D55" s="13">
        <f t="shared" si="2"/>
        <v>5</v>
      </c>
      <c r="E55" s="40">
        <f t="shared" si="3"/>
        <v>7</v>
      </c>
      <c r="F55" s="15">
        <f t="shared" si="4"/>
        <v>0.4</v>
      </c>
      <c r="G55" s="3">
        <f t="shared" si="1"/>
        <v>0</v>
      </c>
      <c r="M55" s="1"/>
    </row>
    <row r="56" spans="2:7" ht="13.5" thickBot="1">
      <c r="B56" s="19"/>
      <c r="C56" s="21"/>
      <c r="D56" s="14">
        <f t="shared" si="2"/>
        <v>4</v>
      </c>
      <c r="E56" s="41">
        <f t="shared" si="3"/>
        <v>7.25</v>
      </c>
      <c r="F56" s="16">
        <f t="shared" si="4"/>
        <v>0.3</v>
      </c>
      <c r="G56" s="4">
        <f t="shared" si="1"/>
        <v>0.04</v>
      </c>
    </row>
  </sheetData>
  <sheetProtection/>
  <mergeCells count="3">
    <mergeCell ref="B2:G2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selection activeCell="C3" sqref="C3:C4"/>
    </sheetView>
  </sheetViews>
  <sheetFormatPr defaultColWidth="9.140625" defaultRowHeight="12.75"/>
  <cols>
    <col min="2" max="2" width="17.140625" style="0" customWidth="1"/>
    <col min="3" max="3" width="19.28125" style="0" bestFit="1" customWidth="1"/>
    <col min="4" max="10" width="7.28125" style="0" customWidth="1"/>
    <col min="11" max="15" width="7.00390625" style="0" customWidth="1"/>
  </cols>
  <sheetData>
    <row r="2" spans="2:16" ht="24.75" customHeight="1" thickBot="1">
      <c r="B2" s="66" t="s">
        <v>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2:16" ht="14.25" customHeight="1">
      <c r="B3" s="67" t="s">
        <v>3</v>
      </c>
      <c r="C3" s="69" t="s">
        <v>2</v>
      </c>
      <c r="D3" s="25" t="s">
        <v>99</v>
      </c>
      <c r="E3" s="30" t="s">
        <v>100</v>
      </c>
      <c r="F3" s="30" t="s">
        <v>101</v>
      </c>
      <c r="G3" s="29" t="s">
        <v>108</v>
      </c>
      <c r="H3" s="25" t="s">
        <v>105</v>
      </c>
      <c r="I3" s="30" t="s">
        <v>106</v>
      </c>
      <c r="J3" s="30" t="s">
        <v>107</v>
      </c>
      <c r="K3" s="31" t="s">
        <v>109</v>
      </c>
      <c r="L3" s="49" t="s">
        <v>110</v>
      </c>
      <c r="M3" s="44" t="s">
        <v>111</v>
      </c>
      <c r="N3" s="44" t="s">
        <v>112</v>
      </c>
      <c r="O3" s="44" t="s">
        <v>113</v>
      </c>
      <c r="P3" s="31" t="s">
        <v>114</v>
      </c>
    </row>
    <row r="4" spans="2:16" ht="14.25" customHeight="1" thickBot="1">
      <c r="B4" s="68"/>
      <c r="C4" s="70"/>
      <c r="D4" s="26" t="s">
        <v>104</v>
      </c>
      <c r="E4" s="32" t="s">
        <v>103</v>
      </c>
      <c r="F4" s="32" t="s">
        <v>102</v>
      </c>
      <c r="G4" s="45" t="s">
        <v>22</v>
      </c>
      <c r="H4" s="26" t="s">
        <v>104</v>
      </c>
      <c r="I4" s="32" t="s">
        <v>103</v>
      </c>
      <c r="J4" s="32" t="s">
        <v>102</v>
      </c>
      <c r="K4" s="42" t="s">
        <v>22</v>
      </c>
      <c r="L4" s="50" t="s">
        <v>115</v>
      </c>
      <c r="M4" s="45" t="s">
        <v>115</v>
      </c>
      <c r="N4" s="45" t="s">
        <v>115</v>
      </c>
      <c r="O4" s="45" t="s">
        <v>116</v>
      </c>
      <c r="P4" s="42" t="s">
        <v>116</v>
      </c>
    </row>
    <row r="5" spans="2:22" ht="12.75">
      <c r="B5" s="5"/>
      <c r="C5" s="7"/>
      <c r="D5" s="12">
        <v>15</v>
      </c>
      <c r="E5" s="39">
        <v>5</v>
      </c>
      <c r="F5" s="39">
        <v>20</v>
      </c>
      <c r="G5" s="46">
        <v>3</v>
      </c>
      <c r="H5" s="12">
        <v>35</v>
      </c>
      <c r="I5" s="39">
        <v>15</v>
      </c>
      <c r="J5" s="39">
        <v>60</v>
      </c>
      <c r="K5" s="9">
        <v>8</v>
      </c>
      <c r="L5" s="51">
        <v>1600</v>
      </c>
      <c r="M5" s="52">
        <v>100</v>
      </c>
      <c r="N5" s="52">
        <v>50</v>
      </c>
      <c r="O5" s="52">
        <v>120</v>
      </c>
      <c r="P5" s="53">
        <v>120</v>
      </c>
      <c r="U5" s="1"/>
      <c r="V5" s="1"/>
    </row>
    <row r="6" spans="2:22" ht="12.75">
      <c r="B6" s="2"/>
      <c r="C6" s="8"/>
      <c r="D6" s="13">
        <f>+D5</f>
        <v>15</v>
      </c>
      <c r="E6" s="40">
        <f>+E5</f>
        <v>5</v>
      </c>
      <c r="F6" s="40">
        <v>20</v>
      </c>
      <c r="G6" s="47">
        <v>4</v>
      </c>
      <c r="H6" s="13">
        <f>+H5</f>
        <v>35</v>
      </c>
      <c r="I6" s="40">
        <v>15</v>
      </c>
      <c r="J6" s="40">
        <v>60</v>
      </c>
      <c r="K6" s="10">
        <v>7</v>
      </c>
      <c r="L6" s="54">
        <v>1700</v>
      </c>
      <c r="M6" s="55">
        <v>80</v>
      </c>
      <c r="N6" s="55">
        <v>60</v>
      </c>
      <c r="O6" s="55">
        <v>140</v>
      </c>
      <c r="P6" s="56">
        <v>100</v>
      </c>
      <c r="U6" s="1"/>
      <c r="V6" s="1"/>
    </row>
    <row r="7" spans="2:22" ht="12.75">
      <c r="B7" s="2"/>
      <c r="C7" s="8"/>
      <c r="D7" s="13">
        <f>+D5</f>
        <v>15</v>
      </c>
      <c r="E7" s="40">
        <v>15</v>
      </c>
      <c r="F7" s="40">
        <v>40</v>
      </c>
      <c r="G7" s="47">
        <v>5</v>
      </c>
      <c r="H7" s="13">
        <f>+H5</f>
        <v>35</v>
      </c>
      <c r="I7" s="40">
        <v>5</v>
      </c>
      <c r="J7" s="40">
        <v>30</v>
      </c>
      <c r="K7" s="10">
        <v>6</v>
      </c>
      <c r="L7" s="54">
        <v>1800</v>
      </c>
      <c r="M7" s="55">
        <v>60</v>
      </c>
      <c r="N7" s="55">
        <v>85</v>
      </c>
      <c r="O7" s="55">
        <v>160</v>
      </c>
      <c r="P7" s="57">
        <v>80</v>
      </c>
      <c r="U7" s="1"/>
      <c r="V7" s="1"/>
    </row>
    <row r="8" spans="2:22" ht="12.75">
      <c r="B8" s="2"/>
      <c r="C8" s="8"/>
      <c r="D8" s="13">
        <f>+D6</f>
        <v>15</v>
      </c>
      <c r="E8" s="40">
        <v>15</v>
      </c>
      <c r="F8" s="40">
        <v>40</v>
      </c>
      <c r="G8" s="47">
        <v>6</v>
      </c>
      <c r="H8" s="13">
        <f>+H6</f>
        <v>35</v>
      </c>
      <c r="I8" s="40">
        <v>5</v>
      </c>
      <c r="J8" s="40">
        <v>30</v>
      </c>
      <c r="K8" s="10">
        <v>5</v>
      </c>
      <c r="L8" s="54">
        <v>1900</v>
      </c>
      <c r="M8" s="55">
        <v>40</v>
      </c>
      <c r="N8" s="55">
        <v>110</v>
      </c>
      <c r="O8" s="55">
        <v>180</v>
      </c>
      <c r="P8" s="56">
        <v>60</v>
      </c>
      <c r="U8" s="1"/>
      <c r="V8" s="1"/>
    </row>
    <row r="9" spans="2:22" ht="12.75">
      <c r="B9" s="2"/>
      <c r="C9" s="8"/>
      <c r="D9" s="13">
        <f>1+D5</f>
        <v>16</v>
      </c>
      <c r="E9" s="40">
        <f>+E5</f>
        <v>5</v>
      </c>
      <c r="F9" s="40">
        <f aca="true" t="shared" si="0" ref="F9:G56">+F5</f>
        <v>20</v>
      </c>
      <c r="G9" s="47">
        <f t="shared" si="0"/>
        <v>3</v>
      </c>
      <c r="H9" s="13">
        <f>-1+H5</f>
        <v>34</v>
      </c>
      <c r="I9" s="40">
        <f aca="true" t="shared" si="1" ref="I9:P9">+I5</f>
        <v>15</v>
      </c>
      <c r="J9" s="40">
        <f t="shared" si="1"/>
        <v>60</v>
      </c>
      <c r="K9" s="10">
        <f t="shared" si="1"/>
        <v>8</v>
      </c>
      <c r="L9" s="54">
        <f t="shared" si="1"/>
        <v>1600</v>
      </c>
      <c r="M9" s="55">
        <f t="shared" si="1"/>
        <v>100</v>
      </c>
      <c r="N9" s="55">
        <f t="shared" si="1"/>
        <v>50</v>
      </c>
      <c r="O9" s="55">
        <f t="shared" si="1"/>
        <v>120</v>
      </c>
      <c r="P9" s="56">
        <f t="shared" si="1"/>
        <v>120</v>
      </c>
      <c r="U9" s="1"/>
      <c r="V9" s="1"/>
    </row>
    <row r="10" spans="2:22" ht="12.75">
      <c r="B10" s="2"/>
      <c r="C10" s="8"/>
      <c r="D10" s="13">
        <f aca="true" t="shared" si="2" ref="D10:D56">1+D6</f>
        <v>16</v>
      </c>
      <c r="E10" s="40">
        <f aca="true" t="shared" si="3" ref="E10:E56">+E6</f>
        <v>5</v>
      </c>
      <c r="F10" s="40">
        <f t="shared" si="0"/>
        <v>20</v>
      </c>
      <c r="G10" s="47">
        <f t="shared" si="0"/>
        <v>4</v>
      </c>
      <c r="H10" s="13">
        <f aca="true" t="shared" si="4" ref="H10:H56">-1+H6</f>
        <v>34</v>
      </c>
      <c r="I10" s="40">
        <f aca="true" t="shared" si="5" ref="I10:P25">+I6</f>
        <v>15</v>
      </c>
      <c r="J10" s="40">
        <f t="shared" si="5"/>
        <v>60</v>
      </c>
      <c r="K10" s="10">
        <f t="shared" si="5"/>
        <v>7</v>
      </c>
      <c r="L10" s="54">
        <f t="shared" si="5"/>
        <v>1700</v>
      </c>
      <c r="M10" s="55">
        <f t="shared" si="5"/>
        <v>80</v>
      </c>
      <c r="N10" s="55">
        <f t="shared" si="5"/>
        <v>60</v>
      </c>
      <c r="O10" s="55">
        <f t="shared" si="5"/>
        <v>140</v>
      </c>
      <c r="P10" s="56">
        <f t="shared" si="5"/>
        <v>100</v>
      </c>
      <c r="U10" s="1"/>
      <c r="V10" s="1"/>
    </row>
    <row r="11" spans="2:22" ht="12.75">
      <c r="B11" s="2"/>
      <c r="C11" s="8"/>
      <c r="D11" s="13">
        <f t="shared" si="2"/>
        <v>16</v>
      </c>
      <c r="E11" s="40">
        <f t="shared" si="3"/>
        <v>15</v>
      </c>
      <c r="F11" s="40">
        <f t="shared" si="0"/>
        <v>40</v>
      </c>
      <c r="G11" s="47">
        <f t="shared" si="0"/>
        <v>5</v>
      </c>
      <c r="H11" s="13">
        <f t="shared" si="4"/>
        <v>34</v>
      </c>
      <c r="I11" s="40">
        <f t="shared" si="5"/>
        <v>5</v>
      </c>
      <c r="J11" s="40">
        <f t="shared" si="5"/>
        <v>30</v>
      </c>
      <c r="K11" s="10">
        <f t="shared" si="5"/>
        <v>6</v>
      </c>
      <c r="L11" s="54">
        <f t="shared" si="5"/>
        <v>1800</v>
      </c>
      <c r="M11" s="55">
        <f t="shared" si="5"/>
        <v>60</v>
      </c>
      <c r="N11" s="55">
        <f t="shared" si="5"/>
        <v>85</v>
      </c>
      <c r="O11" s="55">
        <f t="shared" si="5"/>
        <v>160</v>
      </c>
      <c r="P11" s="56">
        <f t="shared" si="5"/>
        <v>80</v>
      </c>
      <c r="U11" s="1"/>
      <c r="V11" s="1"/>
    </row>
    <row r="12" spans="2:22" ht="12.75">
      <c r="B12" s="2"/>
      <c r="C12" s="8"/>
      <c r="D12" s="13">
        <f t="shared" si="2"/>
        <v>16</v>
      </c>
      <c r="E12" s="40">
        <f t="shared" si="3"/>
        <v>15</v>
      </c>
      <c r="F12" s="40">
        <f t="shared" si="0"/>
        <v>40</v>
      </c>
      <c r="G12" s="47">
        <f t="shared" si="0"/>
        <v>6</v>
      </c>
      <c r="H12" s="13">
        <f t="shared" si="4"/>
        <v>34</v>
      </c>
      <c r="I12" s="40">
        <f t="shared" si="5"/>
        <v>5</v>
      </c>
      <c r="J12" s="40">
        <f t="shared" si="5"/>
        <v>30</v>
      </c>
      <c r="K12" s="10">
        <f t="shared" si="5"/>
        <v>5</v>
      </c>
      <c r="L12" s="54">
        <f t="shared" si="5"/>
        <v>1900</v>
      </c>
      <c r="M12" s="55">
        <f t="shared" si="5"/>
        <v>40</v>
      </c>
      <c r="N12" s="55">
        <f t="shared" si="5"/>
        <v>110</v>
      </c>
      <c r="O12" s="55">
        <f t="shared" si="5"/>
        <v>180</v>
      </c>
      <c r="P12" s="56">
        <f t="shared" si="5"/>
        <v>60</v>
      </c>
      <c r="U12" s="1"/>
      <c r="V12" s="1"/>
    </row>
    <row r="13" spans="2:22" ht="12.75">
      <c r="B13" s="2"/>
      <c r="C13" s="8"/>
      <c r="D13" s="13">
        <f t="shared" si="2"/>
        <v>17</v>
      </c>
      <c r="E13" s="40">
        <f t="shared" si="3"/>
        <v>5</v>
      </c>
      <c r="F13" s="40">
        <f t="shared" si="0"/>
        <v>20</v>
      </c>
      <c r="G13" s="47">
        <f t="shared" si="0"/>
        <v>3</v>
      </c>
      <c r="H13" s="13">
        <f t="shared" si="4"/>
        <v>33</v>
      </c>
      <c r="I13" s="40">
        <f t="shared" si="5"/>
        <v>15</v>
      </c>
      <c r="J13" s="40">
        <f t="shared" si="5"/>
        <v>60</v>
      </c>
      <c r="K13" s="10">
        <f t="shared" si="5"/>
        <v>8</v>
      </c>
      <c r="L13" s="54">
        <f t="shared" si="5"/>
        <v>1600</v>
      </c>
      <c r="M13" s="55">
        <f t="shared" si="5"/>
        <v>100</v>
      </c>
      <c r="N13" s="55">
        <f t="shared" si="5"/>
        <v>50</v>
      </c>
      <c r="O13" s="55">
        <f t="shared" si="5"/>
        <v>120</v>
      </c>
      <c r="P13" s="56">
        <f t="shared" si="5"/>
        <v>120</v>
      </c>
      <c r="U13" s="1"/>
      <c r="V13" s="1"/>
    </row>
    <row r="14" spans="2:22" ht="12.75">
      <c r="B14" s="2"/>
      <c r="C14" s="8"/>
      <c r="D14" s="13">
        <f t="shared" si="2"/>
        <v>17</v>
      </c>
      <c r="E14" s="40">
        <f t="shared" si="3"/>
        <v>5</v>
      </c>
      <c r="F14" s="40">
        <f t="shared" si="0"/>
        <v>20</v>
      </c>
      <c r="G14" s="47">
        <f t="shared" si="0"/>
        <v>4</v>
      </c>
      <c r="H14" s="13">
        <f t="shared" si="4"/>
        <v>33</v>
      </c>
      <c r="I14" s="40">
        <f t="shared" si="5"/>
        <v>15</v>
      </c>
      <c r="J14" s="40">
        <f t="shared" si="5"/>
        <v>60</v>
      </c>
      <c r="K14" s="10">
        <f t="shared" si="5"/>
        <v>7</v>
      </c>
      <c r="L14" s="54">
        <f t="shared" si="5"/>
        <v>1700</v>
      </c>
      <c r="M14" s="55">
        <f t="shared" si="5"/>
        <v>80</v>
      </c>
      <c r="N14" s="55">
        <f t="shared" si="5"/>
        <v>60</v>
      </c>
      <c r="O14" s="55">
        <f t="shared" si="5"/>
        <v>140</v>
      </c>
      <c r="P14" s="56">
        <f t="shared" si="5"/>
        <v>100</v>
      </c>
      <c r="U14" s="1"/>
      <c r="V14" s="1"/>
    </row>
    <row r="15" spans="2:22" ht="12.75">
      <c r="B15" s="2"/>
      <c r="C15" s="8"/>
      <c r="D15" s="13">
        <f t="shared" si="2"/>
        <v>17</v>
      </c>
      <c r="E15" s="40">
        <f t="shared" si="3"/>
        <v>15</v>
      </c>
      <c r="F15" s="40">
        <f t="shared" si="0"/>
        <v>40</v>
      </c>
      <c r="G15" s="47">
        <f t="shared" si="0"/>
        <v>5</v>
      </c>
      <c r="H15" s="13">
        <f t="shared" si="4"/>
        <v>33</v>
      </c>
      <c r="I15" s="40">
        <f t="shared" si="5"/>
        <v>5</v>
      </c>
      <c r="J15" s="40">
        <f t="shared" si="5"/>
        <v>30</v>
      </c>
      <c r="K15" s="10">
        <f t="shared" si="5"/>
        <v>6</v>
      </c>
      <c r="L15" s="54">
        <f t="shared" si="5"/>
        <v>1800</v>
      </c>
      <c r="M15" s="55">
        <f t="shared" si="5"/>
        <v>60</v>
      </c>
      <c r="N15" s="55">
        <f t="shared" si="5"/>
        <v>85</v>
      </c>
      <c r="O15" s="55">
        <f t="shared" si="5"/>
        <v>160</v>
      </c>
      <c r="P15" s="56">
        <f t="shared" si="5"/>
        <v>80</v>
      </c>
      <c r="U15" s="1"/>
      <c r="V15" s="1"/>
    </row>
    <row r="16" spans="2:22" ht="12.75">
      <c r="B16" s="2"/>
      <c r="C16" s="8"/>
      <c r="D16" s="13">
        <f t="shared" si="2"/>
        <v>17</v>
      </c>
      <c r="E16" s="40">
        <f t="shared" si="3"/>
        <v>15</v>
      </c>
      <c r="F16" s="40">
        <f t="shared" si="0"/>
        <v>40</v>
      </c>
      <c r="G16" s="47">
        <f t="shared" si="0"/>
        <v>6</v>
      </c>
      <c r="H16" s="13">
        <f t="shared" si="4"/>
        <v>33</v>
      </c>
      <c r="I16" s="40">
        <f t="shared" si="5"/>
        <v>5</v>
      </c>
      <c r="J16" s="40">
        <f t="shared" si="5"/>
        <v>30</v>
      </c>
      <c r="K16" s="10">
        <f t="shared" si="5"/>
        <v>5</v>
      </c>
      <c r="L16" s="54">
        <f t="shared" si="5"/>
        <v>1900</v>
      </c>
      <c r="M16" s="55">
        <f t="shared" si="5"/>
        <v>40</v>
      </c>
      <c r="N16" s="55">
        <f t="shared" si="5"/>
        <v>110</v>
      </c>
      <c r="O16" s="55">
        <f t="shared" si="5"/>
        <v>180</v>
      </c>
      <c r="P16" s="56">
        <f t="shared" si="5"/>
        <v>60</v>
      </c>
      <c r="U16" s="1"/>
      <c r="V16" s="1"/>
    </row>
    <row r="17" spans="2:24" ht="12.75">
      <c r="B17" s="2"/>
      <c r="C17" s="8"/>
      <c r="D17" s="13">
        <f t="shared" si="2"/>
        <v>18</v>
      </c>
      <c r="E17" s="40">
        <f t="shared" si="3"/>
        <v>5</v>
      </c>
      <c r="F17" s="40">
        <f t="shared" si="0"/>
        <v>20</v>
      </c>
      <c r="G17" s="47">
        <f t="shared" si="0"/>
        <v>3</v>
      </c>
      <c r="H17" s="13">
        <f t="shared" si="4"/>
        <v>32</v>
      </c>
      <c r="I17" s="40">
        <f t="shared" si="5"/>
        <v>15</v>
      </c>
      <c r="J17" s="40">
        <f t="shared" si="5"/>
        <v>60</v>
      </c>
      <c r="K17" s="10">
        <f t="shared" si="5"/>
        <v>8</v>
      </c>
      <c r="L17" s="54">
        <f t="shared" si="5"/>
        <v>1600</v>
      </c>
      <c r="M17" s="55">
        <f t="shared" si="5"/>
        <v>100</v>
      </c>
      <c r="N17" s="55">
        <f t="shared" si="5"/>
        <v>50</v>
      </c>
      <c r="O17" s="55">
        <f t="shared" si="5"/>
        <v>120</v>
      </c>
      <c r="P17" s="56">
        <f t="shared" si="5"/>
        <v>120</v>
      </c>
      <c r="U17" s="1"/>
      <c r="X17" s="1"/>
    </row>
    <row r="18" spans="2:22" ht="12.75">
      <c r="B18" s="2"/>
      <c r="C18" s="8"/>
      <c r="D18" s="13">
        <f t="shared" si="2"/>
        <v>18</v>
      </c>
      <c r="E18" s="40">
        <f t="shared" si="3"/>
        <v>5</v>
      </c>
      <c r="F18" s="40">
        <f t="shared" si="0"/>
        <v>20</v>
      </c>
      <c r="G18" s="47">
        <f t="shared" si="0"/>
        <v>4</v>
      </c>
      <c r="H18" s="13">
        <f t="shared" si="4"/>
        <v>32</v>
      </c>
      <c r="I18" s="40">
        <f t="shared" si="5"/>
        <v>15</v>
      </c>
      <c r="J18" s="40">
        <f t="shared" si="5"/>
        <v>60</v>
      </c>
      <c r="K18" s="10">
        <f t="shared" si="5"/>
        <v>7</v>
      </c>
      <c r="L18" s="54">
        <f t="shared" si="5"/>
        <v>1700</v>
      </c>
      <c r="M18" s="55">
        <f t="shared" si="5"/>
        <v>80</v>
      </c>
      <c r="N18" s="55">
        <f t="shared" si="5"/>
        <v>60</v>
      </c>
      <c r="O18" s="55">
        <f t="shared" si="5"/>
        <v>140</v>
      </c>
      <c r="P18" s="56">
        <f t="shared" si="5"/>
        <v>100</v>
      </c>
      <c r="U18" s="1"/>
      <c r="V18" s="1"/>
    </row>
    <row r="19" spans="2:22" ht="12.75">
      <c r="B19" s="2"/>
      <c r="C19" s="8"/>
      <c r="D19" s="13">
        <f t="shared" si="2"/>
        <v>18</v>
      </c>
      <c r="E19" s="40">
        <f t="shared" si="3"/>
        <v>15</v>
      </c>
      <c r="F19" s="40">
        <f t="shared" si="0"/>
        <v>40</v>
      </c>
      <c r="G19" s="47">
        <f t="shared" si="0"/>
        <v>5</v>
      </c>
      <c r="H19" s="13">
        <f t="shared" si="4"/>
        <v>32</v>
      </c>
      <c r="I19" s="40">
        <f t="shared" si="5"/>
        <v>5</v>
      </c>
      <c r="J19" s="40">
        <f t="shared" si="5"/>
        <v>30</v>
      </c>
      <c r="K19" s="10">
        <f t="shared" si="5"/>
        <v>6</v>
      </c>
      <c r="L19" s="54">
        <f t="shared" si="5"/>
        <v>1800</v>
      </c>
      <c r="M19" s="55">
        <f t="shared" si="5"/>
        <v>60</v>
      </c>
      <c r="N19" s="55">
        <f t="shared" si="5"/>
        <v>85</v>
      </c>
      <c r="O19" s="55">
        <f t="shared" si="5"/>
        <v>160</v>
      </c>
      <c r="P19" s="56">
        <f t="shared" si="5"/>
        <v>80</v>
      </c>
      <c r="U19" s="1"/>
      <c r="V19" s="1"/>
    </row>
    <row r="20" spans="2:22" ht="12.75">
      <c r="B20" s="2"/>
      <c r="C20" s="8"/>
      <c r="D20" s="13">
        <f t="shared" si="2"/>
        <v>18</v>
      </c>
      <c r="E20" s="40">
        <f t="shared" si="3"/>
        <v>15</v>
      </c>
      <c r="F20" s="40">
        <f t="shared" si="0"/>
        <v>40</v>
      </c>
      <c r="G20" s="47">
        <f t="shared" si="0"/>
        <v>6</v>
      </c>
      <c r="H20" s="13">
        <f t="shared" si="4"/>
        <v>32</v>
      </c>
      <c r="I20" s="40">
        <f t="shared" si="5"/>
        <v>5</v>
      </c>
      <c r="J20" s="40">
        <f t="shared" si="5"/>
        <v>30</v>
      </c>
      <c r="K20" s="10">
        <f t="shared" si="5"/>
        <v>5</v>
      </c>
      <c r="L20" s="54">
        <f t="shared" si="5"/>
        <v>1900</v>
      </c>
      <c r="M20" s="55">
        <f t="shared" si="5"/>
        <v>40</v>
      </c>
      <c r="N20" s="55">
        <f t="shared" si="5"/>
        <v>110</v>
      </c>
      <c r="O20" s="55">
        <f t="shared" si="5"/>
        <v>180</v>
      </c>
      <c r="P20" s="56">
        <f t="shared" si="5"/>
        <v>60</v>
      </c>
      <c r="U20" s="1"/>
      <c r="V20" s="1"/>
    </row>
    <row r="21" spans="2:22" ht="12.75">
      <c r="B21" s="2"/>
      <c r="C21" s="8"/>
      <c r="D21" s="13">
        <f t="shared" si="2"/>
        <v>19</v>
      </c>
      <c r="E21" s="40">
        <f t="shared" si="3"/>
        <v>5</v>
      </c>
      <c r="F21" s="40">
        <f t="shared" si="0"/>
        <v>20</v>
      </c>
      <c r="G21" s="47">
        <f t="shared" si="0"/>
        <v>3</v>
      </c>
      <c r="H21" s="13">
        <f t="shared" si="4"/>
        <v>31</v>
      </c>
      <c r="I21" s="40">
        <f t="shared" si="5"/>
        <v>15</v>
      </c>
      <c r="J21" s="40">
        <f t="shared" si="5"/>
        <v>60</v>
      </c>
      <c r="K21" s="10">
        <f t="shared" si="5"/>
        <v>8</v>
      </c>
      <c r="L21" s="54">
        <f t="shared" si="5"/>
        <v>1600</v>
      </c>
      <c r="M21" s="55">
        <f t="shared" si="5"/>
        <v>100</v>
      </c>
      <c r="N21" s="55">
        <f t="shared" si="5"/>
        <v>50</v>
      </c>
      <c r="O21" s="55">
        <f t="shared" si="5"/>
        <v>120</v>
      </c>
      <c r="P21" s="56">
        <f t="shared" si="5"/>
        <v>120</v>
      </c>
      <c r="U21" s="1"/>
      <c r="V21" s="1"/>
    </row>
    <row r="22" spans="2:22" ht="12.75">
      <c r="B22" s="2"/>
      <c r="C22" s="8"/>
      <c r="D22" s="13">
        <f t="shared" si="2"/>
        <v>19</v>
      </c>
      <c r="E22" s="40">
        <f t="shared" si="3"/>
        <v>5</v>
      </c>
      <c r="F22" s="40">
        <f t="shared" si="0"/>
        <v>20</v>
      </c>
      <c r="G22" s="47">
        <f t="shared" si="0"/>
        <v>4</v>
      </c>
      <c r="H22" s="13">
        <f t="shared" si="4"/>
        <v>31</v>
      </c>
      <c r="I22" s="40">
        <f t="shared" si="5"/>
        <v>15</v>
      </c>
      <c r="J22" s="40">
        <f t="shared" si="5"/>
        <v>60</v>
      </c>
      <c r="K22" s="10">
        <f t="shared" si="5"/>
        <v>7</v>
      </c>
      <c r="L22" s="54">
        <f t="shared" si="5"/>
        <v>1700</v>
      </c>
      <c r="M22" s="55">
        <f t="shared" si="5"/>
        <v>80</v>
      </c>
      <c r="N22" s="55">
        <f t="shared" si="5"/>
        <v>60</v>
      </c>
      <c r="O22" s="55">
        <f t="shared" si="5"/>
        <v>140</v>
      </c>
      <c r="P22" s="56">
        <f t="shared" si="5"/>
        <v>100</v>
      </c>
      <c r="U22" s="1"/>
      <c r="V22" s="1"/>
    </row>
    <row r="23" spans="2:22" ht="12.75">
      <c r="B23" s="2"/>
      <c r="C23" s="8"/>
      <c r="D23" s="13">
        <f t="shared" si="2"/>
        <v>19</v>
      </c>
      <c r="E23" s="40">
        <f t="shared" si="3"/>
        <v>15</v>
      </c>
      <c r="F23" s="40">
        <f t="shared" si="0"/>
        <v>40</v>
      </c>
      <c r="G23" s="47">
        <f t="shared" si="0"/>
        <v>5</v>
      </c>
      <c r="H23" s="13">
        <f t="shared" si="4"/>
        <v>31</v>
      </c>
      <c r="I23" s="40">
        <f t="shared" si="5"/>
        <v>5</v>
      </c>
      <c r="J23" s="40">
        <f t="shared" si="5"/>
        <v>30</v>
      </c>
      <c r="K23" s="10">
        <f t="shared" si="5"/>
        <v>6</v>
      </c>
      <c r="L23" s="54">
        <f t="shared" si="5"/>
        <v>1800</v>
      </c>
      <c r="M23" s="55">
        <f t="shared" si="5"/>
        <v>60</v>
      </c>
      <c r="N23" s="55">
        <f t="shared" si="5"/>
        <v>85</v>
      </c>
      <c r="O23" s="55">
        <f t="shared" si="5"/>
        <v>160</v>
      </c>
      <c r="P23" s="56">
        <f t="shared" si="5"/>
        <v>80</v>
      </c>
      <c r="U23" s="1"/>
      <c r="V23" s="1"/>
    </row>
    <row r="24" spans="2:22" ht="12.75">
      <c r="B24" s="2"/>
      <c r="C24" s="8"/>
      <c r="D24" s="13">
        <f t="shared" si="2"/>
        <v>19</v>
      </c>
      <c r="E24" s="40">
        <f t="shared" si="3"/>
        <v>15</v>
      </c>
      <c r="F24" s="40">
        <f t="shared" si="0"/>
        <v>40</v>
      </c>
      <c r="G24" s="47">
        <f t="shared" si="0"/>
        <v>6</v>
      </c>
      <c r="H24" s="13">
        <f t="shared" si="4"/>
        <v>31</v>
      </c>
      <c r="I24" s="40">
        <f t="shared" si="5"/>
        <v>5</v>
      </c>
      <c r="J24" s="40">
        <f t="shared" si="5"/>
        <v>30</v>
      </c>
      <c r="K24" s="10">
        <f t="shared" si="5"/>
        <v>5</v>
      </c>
      <c r="L24" s="54">
        <f t="shared" si="5"/>
        <v>1900</v>
      </c>
      <c r="M24" s="55">
        <f t="shared" si="5"/>
        <v>40</v>
      </c>
      <c r="N24" s="55">
        <f t="shared" si="5"/>
        <v>110</v>
      </c>
      <c r="O24" s="55">
        <f t="shared" si="5"/>
        <v>180</v>
      </c>
      <c r="P24" s="56">
        <f t="shared" si="5"/>
        <v>60</v>
      </c>
      <c r="U24" s="1"/>
      <c r="V24" s="1"/>
    </row>
    <row r="25" spans="2:22" ht="12.75">
      <c r="B25" s="2"/>
      <c r="C25" s="8"/>
      <c r="D25" s="13">
        <f t="shared" si="2"/>
        <v>20</v>
      </c>
      <c r="E25" s="40">
        <f t="shared" si="3"/>
        <v>5</v>
      </c>
      <c r="F25" s="40">
        <f t="shared" si="0"/>
        <v>20</v>
      </c>
      <c r="G25" s="47">
        <f t="shared" si="0"/>
        <v>3</v>
      </c>
      <c r="H25" s="13">
        <f t="shared" si="4"/>
        <v>30</v>
      </c>
      <c r="I25" s="40">
        <f t="shared" si="5"/>
        <v>15</v>
      </c>
      <c r="J25" s="40">
        <f t="shared" si="5"/>
        <v>60</v>
      </c>
      <c r="K25" s="10">
        <f t="shared" si="5"/>
        <v>8</v>
      </c>
      <c r="L25" s="54">
        <f t="shared" si="5"/>
        <v>1600</v>
      </c>
      <c r="M25" s="55">
        <f t="shared" si="5"/>
        <v>100</v>
      </c>
      <c r="N25" s="55">
        <f t="shared" si="5"/>
        <v>50</v>
      </c>
      <c r="O25" s="55">
        <f t="shared" si="5"/>
        <v>120</v>
      </c>
      <c r="P25" s="56">
        <f t="shared" si="5"/>
        <v>120</v>
      </c>
      <c r="U25" s="1"/>
      <c r="V25" s="1"/>
    </row>
    <row r="26" spans="2:22" ht="12.75">
      <c r="B26" s="2"/>
      <c r="C26" s="8"/>
      <c r="D26" s="13">
        <f t="shared" si="2"/>
        <v>20</v>
      </c>
      <c r="E26" s="40">
        <f t="shared" si="3"/>
        <v>5</v>
      </c>
      <c r="F26" s="40">
        <f t="shared" si="0"/>
        <v>20</v>
      </c>
      <c r="G26" s="47">
        <f t="shared" si="0"/>
        <v>4</v>
      </c>
      <c r="H26" s="13">
        <f t="shared" si="4"/>
        <v>30</v>
      </c>
      <c r="I26" s="40">
        <f aca="true" t="shared" si="6" ref="I26:P41">+I22</f>
        <v>15</v>
      </c>
      <c r="J26" s="40">
        <f t="shared" si="6"/>
        <v>60</v>
      </c>
      <c r="K26" s="10">
        <f t="shared" si="6"/>
        <v>7</v>
      </c>
      <c r="L26" s="54">
        <f t="shared" si="6"/>
        <v>1700</v>
      </c>
      <c r="M26" s="55">
        <f t="shared" si="6"/>
        <v>80</v>
      </c>
      <c r="N26" s="55">
        <f t="shared" si="6"/>
        <v>60</v>
      </c>
      <c r="O26" s="55">
        <f t="shared" si="6"/>
        <v>140</v>
      </c>
      <c r="P26" s="56">
        <f t="shared" si="6"/>
        <v>100</v>
      </c>
      <c r="U26" s="1"/>
      <c r="V26" s="1"/>
    </row>
    <row r="27" spans="2:22" ht="12.75">
      <c r="B27" s="2"/>
      <c r="C27" s="8"/>
      <c r="D27" s="13">
        <f t="shared" si="2"/>
        <v>20</v>
      </c>
      <c r="E27" s="40">
        <f t="shared" si="3"/>
        <v>15</v>
      </c>
      <c r="F27" s="40">
        <f t="shared" si="0"/>
        <v>40</v>
      </c>
      <c r="G27" s="47">
        <f t="shared" si="0"/>
        <v>5</v>
      </c>
      <c r="H27" s="13">
        <f t="shared" si="4"/>
        <v>30</v>
      </c>
      <c r="I27" s="40">
        <f t="shared" si="6"/>
        <v>5</v>
      </c>
      <c r="J27" s="40">
        <f t="shared" si="6"/>
        <v>30</v>
      </c>
      <c r="K27" s="10">
        <f t="shared" si="6"/>
        <v>6</v>
      </c>
      <c r="L27" s="54">
        <f t="shared" si="6"/>
        <v>1800</v>
      </c>
      <c r="M27" s="55">
        <f t="shared" si="6"/>
        <v>60</v>
      </c>
      <c r="N27" s="55">
        <f t="shared" si="6"/>
        <v>85</v>
      </c>
      <c r="O27" s="55">
        <f t="shared" si="6"/>
        <v>160</v>
      </c>
      <c r="P27" s="56">
        <f t="shared" si="6"/>
        <v>80</v>
      </c>
      <c r="U27" s="1"/>
      <c r="V27" s="1"/>
    </row>
    <row r="28" spans="2:22" ht="12.75">
      <c r="B28" s="2"/>
      <c r="C28" s="8"/>
      <c r="D28" s="13">
        <f t="shared" si="2"/>
        <v>20</v>
      </c>
      <c r="E28" s="40">
        <f t="shared" si="3"/>
        <v>15</v>
      </c>
      <c r="F28" s="40">
        <f t="shared" si="0"/>
        <v>40</v>
      </c>
      <c r="G28" s="47">
        <f t="shared" si="0"/>
        <v>6</v>
      </c>
      <c r="H28" s="13">
        <f t="shared" si="4"/>
        <v>30</v>
      </c>
      <c r="I28" s="40">
        <f t="shared" si="6"/>
        <v>5</v>
      </c>
      <c r="J28" s="40">
        <f t="shared" si="6"/>
        <v>30</v>
      </c>
      <c r="K28" s="10">
        <f t="shared" si="6"/>
        <v>5</v>
      </c>
      <c r="L28" s="54">
        <f t="shared" si="6"/>
        <v>1900</v>
      </c>
      <c r="M28" s="55">
        <f t="shared" si="6"/>
        <v>40</v>
      </c>
      <c r="N28" s="55">
        <f t="shared" si="6"/>
        <v>110</v>
      </c>
      <c r="O28" s="55">
        <f t="shared" si="6"/>
        <v>180</v>
      </c>
      <c r="P28" s="56">
        <f t="shared" si="6"/>
        <v>60</v>
      </c>
      <c r="U28" s="1"/>
      <c r="V28" s="1"/>
    </row>
    <row r="29" spans="2:22" ht="12.75">
      <c r="B29" s="2"/>
      <c r="C29" s="8"/>
      <c r="D29" s="13">
        <f t="shared" si="2"/>
        <v>21</v>
      </c>
      <c r="E29" s="40">
        <f t="shared" si="3"/>
        <v>5</v>
      </c>
      <c r="F29" s="40">
        <f t="shared" si="0"/>
        <v>20</v>
      </c>
      <c r="G29" s="47">
        <f t="shared" si="0"/>
        <v>3</v>
      </c>
      <c r="H29" s="13">
        <f t="shared" si="4"/>
        <v>29</v>
      </c>
      <c r="I29" s="40">
        <f t="shared" si="6"/>
        <v>15</v>
      </c>
      <c r="J29" s="40">
        <f t="shared" si="6"/>
        <v>60</v>
      </c>
      <c r="K29" s="10">
        <f t="shared" si="6"/>
        <v>8</v>
      </c>
      <c r="L29" s="54">
        <f t="shared" si="6"/>
        <v>1600</v>
      </c>
      <c r="M29" s="55">
        <f t="shared" si="6"/>
        <v>100</v>
      </c>
      <c r="N29" s="55">
        <f t="shared" si="6"/>
        <v>50</v>
      </c>
      <c r="O29" s="55">
        <f t="shared" si="6"/>
        <v>120</v>
      </c>
      <c r="P29" s="56">
        <f t="shared" si="6"/>
        <v>120</v>
      </c>
      <c r="U29" s="1"/>
      <c r="V29" s="1"/>
    </row>
    <row r="30" spans="2:22" ht="12.75">
      <c r="B30" s="2"/>
      <c r="C30" s="8"/>
      <c r="D30" s="13">
        <f t="shared" si="2"/>
        <v>21</v>
      </c>
      <c r="E30" s="40">
        <f t="shared" si="3"/>
        <v>5</v>
      </c>
      <c r="F30" s="40">
        <f t="shared" si="0"/>
        <v>20</v>
      </c>
      <c r="G30" s="47">
        <f t="shared" si="0"/>
        <v>4</v>
      </c>
      <c r="H30" s="13">
        <f t="shared" si="4"/>
        <v>29</v>
      </c>
      <c r="I30" s="40">
        <f t="shared" si="6"/>
        <v>15</v>
      </c>
      <c r="J30" s="40">
        <f t="shared" si="6"/>
        <v>60</v>
      </c>
      <c r="K30" s="10">
        <f t="shared" si="6"/>
        <v>7</v>
      </c>
      <c r="L30" s="54">
        <f t="shared" si="6"/>
        <v>1700</v>
      </c>
      <c r="M30" s="55">
        <f t="shared" si="6"/>
        <v>80</v>
      </c>
      <c r="N30" s="55">
        <f t="shared" si="6"/>
        <v>60</v>
      </c>
      <c r="O30" s="55">
        <f t="shared" si="6"/>
        <v>140</v>
      </c>
      <c r="P30" s="56">
        <f t="shared" si="6"/>
        <v>100</v>
      </c>
      <c r="U30" s="1"/>
      <c r="V30" s="1"/>
    </row>
    <row r="31" spans="2:22" ht="12.75">
      <c r="B31" s="2"/>
      <c r="C31" s="8"/>
      <c r="D31" s="13">
        <f t="shared" si="2"/>
        <v>21</v>
      </c>
      <c r="E31" s="40">
        <f t="shared" si="3"/>
        <v>15</v>
      </c>
      <c r="F31" s="40">
        <f t="shared" si="0"/>
        <v>40</v>
      </c>
      <c r="G31" s="47">
        <f t="shared" si="0"/>
        <v>5</v>
      </c>
      <c r="H31" s="13">
        <f t="shared" si="4"/>
        <v>29</v>
      </c>
      <c r="I31" s="40">
        <f t="shared" si="6"/>
        <v>5</v>
      </c>
      <c r="J31" s="40">
        <f t="shared" si="6"/>
        <v>30</v>
      </c>
      <c r="K31" s="10">
        <f t="shared" si="6"/>
        <v>6</v>
      </c>
      <c r="L31" s="54">
        <f t="shared" si="6"/>
        <v>1800</v>
      </c>
      <c r="M31" s="55">
        <f t="shared" si="6"/>
        <v>60</v>
      </c>
      <c r="N31" s="55">
        <f t="shared" si="6"/>
        <v>85</v>
      </c>
      <c r="O31" s="55">
        <f t="shared" si="6"/>
        <v>160</v>
      </c>
      <c r="P31" s="56">
        <f t="shared" si="6"/>
        <v>80</v>
      </c>
      <c r="U31" s="1"/>
      <c r="V31" s="1"/>
    </row>
    <row r="32" spans="2:22" ht="12.75">
      <c r="B32" s="2"/>
      <c r="C32" s="8"/>
      <c r="D32" s="13">
        <f t="shared" si="2"/>
        <v>21</v>
      </c>
      <c r="E32" s="40">
        <f t="shared" si="3"/>
        <v>15</v>
      </c>
      <c r="F32" s="40">
        <f t="shared" si="0"/>
        <v>40</v>
      </c>
      <c r="G32" s="47">
        <f t="shared" si="0"/>
        <v>6</v>
      </c>
      <c r="H32" s="13">
        <f t="shared" si="4"/>
        <v>29</v>
      </c>
      <c r="I32" s="40">
        <f t="shared" si="6"/>
        <v>5</v>
      </c>
      <c r="J32" s="40">
        <f t="shared" si="6"/>
        <v>30</v>
      </c>
      <c r="K32" s="10">
        <f t="shared" si="6"/>
        <v>5</v>
      </c>
      <c r="L32" s="54">
        <f t="shared" si="6"/>
        <v>1900</v>
      </c>
      <c r="M32" s="55">
        <f t="shared" si="6"/>
        <v>40</v>
      </c>
      <c r="N32" s="55">
        <f t="shared" si="6"/>
        <v>110</v>
      </c>
      <c r="O32" s="55">
        <f t="shared" si="6"/>
        <v>180</v>
      </c>
      <c r="P32" s="56">
        <f t="shared" si="6"/>
        <v>60</v>
      </c>
      <c r="U32" s="1"/>
      <c r="V32" s="1"/>
    </row>
    <row r="33" spans="2:22" ht="12.75">
      <c r="B33" s="2"/>
      <c r="C33" s="8"/>
      <c r="D33" s="13">
        <f t="shared" si="2"/>
        <v>22</v>
      </c>
      <c r="E33" s="40">
        <f t="shared" si="3"/>
        <v>5</v>
      </c>
      <c r="F33" s="40">
        <f t="shared" si="0"/>
        <v>20</v>
      </c>
      <c r="G33" s="47">
        <f t="shared" si="0"/>
        <v>3</v>
      </c>
      <c r="H33" s="13">
        <f t="shared" si="4"/>
        <v>28</v>
      </c>
      <c r="I33" s="40">
        <f t="shared" si="6"/>
        <v>15</v>
      </c>
      <c r="J33" s="40">
        <f t="shared" si="6"/>
        <v>60</v>
      </c>
      <c r="K33" s="10">
        <f t="shared" si="6"/>
        <v>8</v>
      </c>
      <c r="L33" s="54">
        <f t="shared" si="6"/>
        <v>1600</v>
      </c>
      <c r="M33" s="55">
        <f t="shared" si="6"/>
        <v>100</v>
      </c>
      <c r="N33" s="55">
        <f t="shared" si="6"/>
        <v>50</v>
      </c>
      <c r="O33" s="55">
        <f t="shared" si="6"/>
        <v>120</v>
      </c>
      <c r="P33" s="56">
        <f t="shared" si="6"/>
        <v>120</v>
      </c>
      <c r="V33" s="1"/>
    </row>
    <row r="34" spans="2:22" ht="12.75">
      <c r="B34" s="2"/>
      <c r="C34" s="8"/>
      <c r="D34" s="13">
        <f t="shared" si="2"/>
        <v>22</v>
      </c>
      <c r="E34" s="40">
        <f t="shared" si="3"/>
        <v>5</v>
      </c>
      <c r="F34" s="40">
        <f t="shared" si="0"/>
        <v>20</v>
      </c>
      <c r="G34" s="47">
        <f t="shared" si="0"/>
        <v>4</v>
      </c>
      <c r="H34" s="13">
        <f t="shared" si="4"/>
        <v>28</v>
      </c>
      <c r="I34" s="40">
        <f t="shared" si="6"/>
        <v>15</v>
      </c>
      <c r="J34" s="40">
        <f t="shared" si="6"/>
        <v>60</v>
      </c>
      <c r="K34" s="10">
        <f t="shared" si="6"/>
        <v>7</v>
      </c>
      <c r="L34" s="54">
        <f t="shared" si="6"/>
        <v>1700</v>
      </c>
      <c r="M34" s="55">
        <f t="shared" si="6"/>
        <v>80</v>
      </c>
      <c r="N34" s="55">
        <f t="shared" si="6"/>
        <v>60</v>
      </c>
      <c r="O34" s="55">
        <f t="shared" si="6"/>
        <v>140</v>
      </c>
      <c r="P34" s="56">
        <f t="shared" si="6"/>
        <v>100</v>
      </c>
      <c r="U34" s="1"/>
      <c r="V34" s="1"/>
    </row>
    <row r="35" spans="2:22" ht="12.75">
      <c r="B35" s="2"/>
      <c r="C35" s="8"/>
      <c r="D35" s="13">
        <f t="shared" si="2"/>
        <v>22</v>
      </c>
      <c r="E35" s="40">
        <f t="shared" si="3"/>
        <v>15</v>
      </c>
      <c r="F35" s="40">
        <f t="shared" si="0"/>
        <v>40</v>
      </c>
      <c r="G35" s="47">
        <f t="shared" si="0"/>
        <v>5</v>
      </c>
      <c r="H35" s="13">
        <f t="shared" si="4"/>
        <v>28</v>
      </c>
      <c r="I35" s="40">
        <f t="shared" si="6"/>
        <v>5</v>
      </c>
      <c r="J35" s="40">
        <f t="shared" si="6"/>
        <v>30</v>
      </c>
      <c r="K35" s="10">
        <f t="shared" si="6"/>
        <v>6</v>
      </c>
      <c r="L35" s="54">
        <f t="shared" si="6"/>
        <v>1800</v>
      </c>
      <c r="M35" s="55">
        <f t="shared" si="6"/>
        <v>60</v>
      </c>
      <c r="N35" s="55">
        <f t="shared" si="6"/>
        <v>85</v>
      </c>
      <c r="O35" s="55">
        <f t="shared" si="6"/>
        <v>160</v>
      </c>
      <c r="P35" s="56">
        <f t="shared" si="6"/>
        <v>80</v>
      </c>
      <c r="U35" s="1"/>
      <c r="V35" s="1"/>
    </row>
    <row r="36" spans="2:22" ht="12.75">
      <c r="B36" s="2"/>
      <c r="C36" s="8"/>
      <c r="D36" s="13">
        <f t="shared" si="2"/>
        <v>22</v>
      </c>
      <c r="E36" s="40">
        <f t="shared" si="3"/>
        <v>15</v>
      </c>
      <c r="F36" s="40">
        <f t="shared" si="0"/>
        <v>40</v>
      </c>
      <c r="G36" s="47">
        <f t="shared" si="0"/>
        <v>6</v>
      </c>
      <c r="H36" s="13">
        <f t="shared" si="4"/>
        <v>28</v>
      </c>
      <c r="I36" s="40">
        <f t="shared" si="6"/>
        <v>5</v>
      </c>
      <c r="J36" s="40">
        <f t="shared" si="6"/>
        <v>30</v>
      </c>
      <c r="K36" s="10">
        <f t="shared" si="6"/>
        <v>5</v>
      </c>
      <c r="L36" s="54">
        <f t="shared" si="6"/>
        <v>1900</v>
      </c>
      <c r="M36" s="55">
        <f t="shared" si="6"/>
        <v>40</v>
      </c>
      <c r="N36" s="55">
        <f t="shared" si="6"/>
        <v>110</v>
      </c>
      <c r="O36" s="55">
        <f t="shared" si="6"/>
        <v>180</v>
      </c>
      <c r="P36" s="56">
        <f t="shared" si="6"/>
        <v>60</v>
      </c>
      <c r="U36" s="1"/>
      <c r="V36" s="1"/>
    </row>
    <row r="37" spans="2:22" ht="12.75">
      <c r="B37" s="2"/>
      <c r="C37" s="8"/>
      <c r="D37" s="13">
        <f t="shared" si="2"/>
        <v>23</v>
      </c>
      <c r="E37" s="40">
        <f t="shared" si="3"/>
        <v>5</v>
      </c>
      <c r="F37" s="40">
        <f t="shared" si="0"/>
        <v>20</v>
      </c>
      <c r="G37" s="47">
        <f t="shared" si="0"/>
        <v>3</v>
      </c>
      <c r="H37" s="13">
        <f t="shared" si="4"/>
        <v>27</v>
      </c>
      <c r="I37" s="40">
        <f t="shared" si="6"/>
        <v>15</v>
      </c>
      <c r="J37" s="40">
        <f t="shared" si="6"/>
        <v>60</v>
      </c>
      <c r="K37" s="10">
        <f t="shared" si="6"/>
        <v>8</v>
      </c>
      <c r="L37" s="54">
        <f t="shared" si="6"/>
        <v>1600</v>
      </c>
      <c r="M37" s="55">
        <f t="shared" si="6"/>
        <v>100</v>
      </c>
      <c r="N37" s="55">
        <f t="shared" si="6"/>
        <v>50</v>
      </c>
      <c r="O37" s="55">
        <f t="shared" si="6"/>
        <v>120</v>
      </c>
      <c r="P37" s="56">
        <f t="shared" si="6"/>
        <v>120</v>
      </c>
      <c r="U37" s="1"/>
      <c r="V37" s="1"/>
    </row>
    <row r="38" spans="2:22" ht="12.75">
      <c r="B38" s="2"/>
      <c r="C38" s="8"/>
      <c r="D38" s="13">
        <f t="shared" si="2"/>
        <v>23</v>
      </c>
      <c r="E38" s="40">
        <f t="shared" si="3"/>
        <v>5</v>
      </c>
      <c r="F38" s="40">
        <f t="shared" si="0"/>
        <v>20</v>
      </c>
      <c r="G38" s="47">
        <f t="shared" si="0"/>
        <v>4</v>
      </c>
      <c r="H38" s="13">
        <f t="shared" si="4"/>
        <v>27</v>
      </c>
      <c r="I38" s="40">
        <f t="shared" si="6"/>
        <v>15</v>
      </c>
      <c r="J38" s="40">
        <f t="shared" si="6"/>
        <v>60</v>
      </c>
      <c r="K38" s="10">
        <f t="shared" si="6"/>
        <v>7</v>
      </c>
      <c r="L38" s="54">
        <f t="shared" si="6"/>
        <v>1700</v>
      </c>
      <c r="M38" s="55">
        <f t="shared" si="6"/>
        <v>80</v>
      </c>
      <c r="N38" s="55">
        <f t="shared" si="6"/>
        <v>60</v>
      </c>
      <c r="O38" s="55">
        <f t="shared" si="6"/>
        <v>140</v>
      </c>
      <c r="P38" s="56">
        <f t="shared" si="6"/>
        <v>100</v>
      </c>
      <c r="U38" s="1"/>
      <c r="V38" s="1"/>
    </row>
    <row r="39" spans="2:22" ht="12.75">
      <c r="B39" s="2"/>
      <c r="C39" s="8"/>
      <c r="D39" s="13">
        <f t="shared" si="2"/>
        <v>23</v>
      </c>
      <c r="E39" s="40">
        <f t="shared" si="3"/>
        <v>15</v>
      </c>
      <c r="F39" s="40">
        <f t="shared" si="0"/>
        <v>40</v>
      </c>
      <c r="G39" s="47">
        <f t="shared" si="0"/>
        <v>5</v>
      </c>
      <c r="H39" s="13">
        <f t="shared" si="4"/>
        <v>27</v>
      </c>
      <c r="I39" s="40">
        <f t="shared" si="6"/>
        <v>5</v>
      </c>
      <c r="J39" s="40">
        <f t="shared" si="6"/>
        <v>30</v>
      </c>
      <c r="K39" s="10">
        <f t="shared" si="6"/>
        <v>6</v>
      </c>
      <c r="L39" s="54">
        <f t="shared" si="6"/>
        <v>1800</v>
      </c>
      <c r="M39" s="55">
        <f t="shared" si="6"/>
        <v>60</v>
      </c>
      <c r="N39" s="55">
        <f t="shared" si="6"/>
        <v>85</v>
      </c>
      <c r="O39" s="55">
        <f t="shared" si="6"/>
        <v>160</v>
      </c>
      <c r="P39" s="56">
        <f t="shared" si="6"/>
        <v>80</v>
      </c>
      <c r="U39" s="1"/>
      <c r="V39" s="1"/>
    </row>
    <row r="40" spans="2:22" ht="12.75">
      <c r="B40" s="18"/>
      <c r="C40" s="20"/>
      <c r="D40" s="13">
        <f t="shared" si="2"/>
        <v>23</v>
      </c>
      <c r="E40" s="40">
        <f t="shared" si="3"/>
        <v>15</v>
      </c>
      <c r="F40" s="40">
        <f t="shared" si="0"/>
        <v>40</v>
      </c>
      <c r="G40" s="47">
        <f t="shared" si="0"/>
        <v>6</v>
      </c>
      <c r="H40" s="13">
        <f t="shared" si="4"/>
        <v>27</v>
      </c>
      <c r="I40" s="40">
        <f t="shared" si="6"/>
        <v>5</v>
      </c>
      <c r="J40" s="40">
        <f t="shared" si="6"/>
        <v>30</v>
      </c>
      <c r="K40" s="10">
        <f t="shared" si="6"/>
        <v>5</v>
      </c>
      <c r="L40" s="54">
        <f t="shared" si="6"/>
        <v>1900</v>
      </c>
      <c r="M40" s="55">
        <f t="shared" si="6"/>
        <v>40</v>
      </c>
      <c r="N40" s="55">
        <f t="shared" si="6"/>
        <v>110</v>
      </c>
      <c r="O40" s="55">
        <f t="shared" si="6"/>
        <v>180</v>
      </c>
      <c r="P40" s="56">
        <f t="shared" si="6"/>
        <v>60</v>
      </c>
      <c r="U40" s="1"/>
      <c r="V40" s="1"/>
    </row>
    <row r="41" spans="2:22" ht="12.75">
      <c r="B41" s="18"/>
      <c r="C41" s="20"/>
      <c r="D41" s="13">
        <f t="shared" si="2"/>
        <v>24</v>
      </c>
      <c r="E41" s="40">
        <f t="shared" si="3"/>
        <v>5</v>
      </c>
      <c r="F41" s="40">
        <f t="shared" si="0"/>
        <v>20</v>
      </c>
      <c r="G41" s="47">
        <f t="shared" si="0"/>
        <v>3</v>
      </c>
      <c r="H41" s="13">
        <f t="shared" si="4"/>
        <v>26</v>
      </c>
      <c r="I41" s="40">
        <f t="shared" si="6"/>
        <v>15</v>
      </c>
      <c r="J41" s="40">
        <f t="shared" si="6"/>
        <v>60</v>
      </c>
      <c r="K41" s="10">
        <f t="shared" si="6"/>
        <v>8</v>
      </c>
      <c r="L41" s="54">
        <f t="shared" si="6"/>
        <v>1600</v>
      </c>
      <c r="M41" s="55">
        <f t="shared" si="6"/>
        <v>100</v>
      </c>
      <c r="N41" s="55">
        <f t="shared" si="6"/>
        <v>50</v>
      </c>
      <c r="O41" s="55">
        <f t="shared" si="6"/>
        <v>120</v>
      </c>
      <c r="P41" s="56">
        <f t="shared" si="6"/>
        <v>120</v>
      </c>
      <c r="U41" s="1"/>
      <c r="V41" s="1"/>
    </row>
    <row r="42" spans="2:22" ht="12.75">
      <c r="B42" s="22"/>
      <c r="C42" s="23"/>
      <c r="D42" s="12">
        <f t="shared" si="2"/>
        <v>24</v>
      </c>
      <c r="E42" s="39">
        <f t="shared" si="3"/>
        <v>5</v>
      </c>
      <c r="F42" s="39">
        <f t="shared" si="0"/>
        <v>20</v>
      </c>
      <c r="G42" s="46">
        <f t="shared" si="0"/>
        <v>4</v>
      </c>
      <c r="H42" s="12">
        <f t="shared" si="4"/>
        <v>26</v>
      </c>
      <c r="I42" s="39">
        <f aca="true" t="shared" si="7" ref="I42:P56">+I38</f>
        <v>15</v>
      </c>
      <c r="J42" s="39">
        <f t="shared" si="7"/>
        <v>60</v>
      </c>
      <c r="K42" s="9">
        <f t="shared" si="7"/>
        <v>7</v>
      </c>
      <c r="L42" s="51">
        <f t="shared" si="7"/>
        <v>1700</v>
      </c>
      <c r="M42" s="52">
        <f t="shared" si="7"/>
        <v>80</v>
      </c>
      <c r="N42" s="52">
        <f t="shared" si="7"/>
        <v>60</v>
      </c>
      <c r="O42" s="52">
        <f t="shared" si="7"/>
        <v>140</v>
      </c>
      <c r="P42" s="53">
        <f t="shared" si="7"/>
        <v>100</v>
      </c>
      <c r="V42" s="1"/>
    </row>
    <row r="43" spans="2:22" ht="12.75">
      <c r="B43" s="18"/>
      <c r="C43" s="20"/>
      <c r="D43" s="13">
        <f t="shared" si="2"/>
        <v>24</v>
      </c>
      <c r="E43" s="40">
        <f t="shared" si="3"/>
        <v>15</v>
      </c>
      <c r="F43" s="40">
        <f t="shared" si="0"/>
        <v>40</v>
      </c>
      <c r="G43" s="47">
        <f t="shared" si="0"/>
        <v>5</v>
      </c>
      <c r="H43" s="13">
        <f t="shared" si="4"/>
        <v>26</v>
      </c>
      <c r="I43" s="40">
        <f t="shared" si="7"/>
        <v>5</v>
      </c>
      <c r="J43" s="40">
        <f t="shared" si="7"/>
        <v>30</v>
      </c>
      <c r="K43" s="10">
        <f t="shared" si="7"/>
        <v>6</v>
      </c>
      <c r="L43" s="54">
        <f t="shared" si="7"/>
        <v>1800</v>
      </c>
      <c r="M43" s="55">
        <f t="shared" si="7"/>
        <v>60</v>
      </c>
      <c r="N43" s="55">
        <f t="shared" si="7"/>
        <v>85</v>
      </c>
      <c r="O43" s="55">
        <f t="shared" si="7"/>
        <v>160</v>
      </c>
      <c r="P43" s="56">
        <f t="shared" si="7"/>
        <v>80</v>
      </c>
      <c r="V43" s="1"/>
    </row>
    <row r="44" spans="2:22" ht="12.75">
      <c r="B44" s="18"/>
      <c r="C44" s="20"/>
      <c r="D44" s="13">
        <f t="shared" si="2"/>
        <v>24</v>
      </c>
      <c r="E44" s="40">
        <f t="shared" si="3"/>
        <v>15</v>
      </c>
      <c r="F44" s="40">
        <f t="shared" si="0"/>
        <v>40</v>
      </c>
      <c r="G44" s="47">
        <f t="shared" si="0"/>
        <v>6</v>
      </c>
      <c r="H44" s="13">
        <f t="shared" si="4"/>
        <v>26</v>
      </c>
      <c r="I44" s="40">
        <f t="shared" si="7"/>
        <v>5</v>
      </c>
      <c r="J44" s="40">
        <f t="shared" si="7"/>
        <v>30</v>
      </c>
      <c r="K44" s="10">
        <f t="shared" si="7"/>
        <v>5</v>
      </c>
      <c r="L44" s="54">
        <f t="shared" si="7"/>
        <v>1900</v>
      </c>
      <c r="M44" s="55">
        <f t="shared" si="7"/>
        <v>40</v>
      </c>
      <c r="N44" s="55">
        <f t="shared" si="7"/>
        <v>110</v>
      </c>
      <c r="O44" s="55">
        <f t="shared" si="7"/>
        <v>180</v>
      </c>
      <c r="P44" s="56">
        <f t="shared" si="7"/>
        <v>60</v>
      </c>
      <c r="V44" s="1"/>
    </row>
    <row r="45" spans="2:22" ht="12.75">
      <c r="B45" s="18"/>
      <c r="C45" s="20"/>
      <c r="D45" s="13">
        <f t="shared" si="2"/>
        <v>25</v>
      </c>
      <c r="E45" s="40">
        <f t="shared" si="3"/>
        <v>5</v>
      </c>
      <c r="F45" s="40">
        <f t="shared" si="0"/>
        <v>20</v>
      </c>
      <c r="G45" s="47">
        <f t="shared" si="0"/>
        <v>3</v>
      </c>
      <c r="H45" s="13">
        <f t="shared" si="4"/>
        <v>25</v>
      </c>
      <c r="I45" s="40">
        <f t="shared" si="7"/>
        <v>15</v>
      </c>
      <c r="J45" s="40">
        <f t="shared" si="7"/>
        <v>60</v>
      </c>
      <c r="K45" s="10">
        <f t="shared" si="7"/>
        <v>8</v>
      </c>
      <c r="L45" s="54">
        <f t="shared" si="7"/>
        <v>1600</v>
      </c>
      <c r="M45" s="55">
        <f t="shared" si="7"/>
        <v>100</v>
      </c>
      <c r="N45" s="55">
        <f t="shared" si="7"/>
        <v>50</v>
      </c>
      <c r="O45" s="55">
        <f t="shared" si="7"/>
        <v>120</v>
      </c>
      <c r="P45" s="56">
        <f t="shared" si="7"/>
        <v>120</v>
      </c>
      <c r="V45" s="1"/>
    </row>
    <row r="46" spans="2:22" ht="12.75">
      <c r="B46" s="18"/>
      <c r="C46" s="20"/>
      <c r="D46" s="13">
        <f t="shared" si="2"/>
        <v>25</v>
      </c>
      <c r="E46" s="40">
        <f t="shared" si="3"/>
        <v>5</v>
      </c>
      <c r="F46" s="40">
        <f t="shared" si="0"/>
        <v>20</v>
      </c>
      <c r="G46" s="47">
        <f t="shared" si="0"/>
        <v>4</v>
      </c>
      <c r="H46" s="13">
        <f t="shared" si="4"/>
        <v>25</v>
      </c>
      <c r="I46" s="40">
        <f t="shared" si="7"/>
        <v>15</v>
      </c>
      <c r="J46" s="40">
        <f t="shared" si="7"/>
        <v>60</v>
      </c>
      <c r="K46" s="10">
        <f t="shared" si="7"/>
        <v>7</v>
      </c>
      <c r="L46" s="54">
        <f t="shared" si="7"/>
        <v>1700</v>
      </c>
      <c r="M46" s="55">
        <f t="shared" si="7"/>
        <v>80</v>
      </c>
      <c r="N46" s="55">
        <f t="shared" si="7"/>
        <v>60</v>
      </c>
      <c r="O46" s="55">
        <f t="shared" si="7"/>
        <v>140</v>
      </c>
      <c r="P46" s="56">
        <f t="shared" si="7"/>
        <v>100</v>
      </c>
      <c r="V46" s="1"/>
    </row>
    <row r="47" spans="2:22" ht="12.75">
      <c r="B47" s="18"/>
      <c r="C47" s="20"/>
      <c r="D47" s="13">
        <f t="shared" si="2"/>
        <v>25</v>
      </c>
      <c r="E47" s="40">
        <f t="shared" si="3"/>
        <v>15</v>
      </c>
      <c r="F47" s="40">
        <f t="shared" si="0"/>
        <v>40</v>
      </c>
      <c r="G47" s="47">
        <f t="shared" si="0"/>
        <v>5</v>
      </c>
      <c r="H47" s="13">
        <f t="shared" si="4"/>
        <v>25</v>
      </c>
      <c r="I47" s="40">
        <f t="shared" si="7"/>
        <v>5</v>
      </c>
      <c r="J47" s="40">
        <f t="shared" si="7"/>
        <v>30</v>
      </c>
      <c r="K47" s="10">
        <f t="shared" si="7"/>
        <v>6</v>
      </c>
      <c r="L47" s="54">
        <f t="shared" si="7"/>
        <v>1800</v>
      </c>
      <c r="M47" s="55">
        <f t="shared" si="7"/>
        <v>60</v>
      </c>
      <c r="N47" s="55">
        <f t="shared" si="7"/>
        <v>85</v>
      </c>
      <c r="O47" s="55">
        <f t="shared" si="7"/>
        <v>160</v>
      </c>
      <c r="P47" s="56">
        <f t="shared" si="7"/>
        <v>80</v>
      </c>
      <c r="V47" s="1"/>
    </row>
    <row r="48" spans="2:22" ht="12.75">
      <c r="B48" s="18"/>
      <c r="C48" s="20"/>
      <c r="D48" s="13">
        <f t="shared" si="2"/>
        <v>25</v>
      </c>
      <c r="E48" s="40">
        <f t="shared" si="3"/>
        <v>15</v>
      </c>
      <c r="F48" s="40">
        <f t="shared" si="0"/>
        <v>40</v>
      </c>
      <c r="G48" s="47">
        <f t="shared" si="0"/>
        <v>6</v>
      </c>
      <c r="H48" s="13">
        <f t="shared" si="4"/>
        <v>25</v>
      </c>
      <c r="I48" s="40">
        <f t="shared" si="7"/>
        <v>5</v>
      </c>
      <c r="J48" s="40">
        <f t="shared" si="7"/>
        <v>30</v>
      </c>
      <c r="K48" s="10">
        <f t="shared" si="7"/>
        <v>5</v>
      </c>
      <c r="L48" s="54">
        <f t="shared" si="7"/>
        <v>1900</v>
      </c>
      <c r="M48" s="55">
        <f t="shared" si="7"/>
        <v>40</v>
      </c>
      <c r="N48" s="55">
        <f t="shared" si="7"/>
        <v>110</v>
      </c>
      <c r="O48" s="55">
        <f t="shared" si="7"/>
        <v>180</v>
      </c>
      <c r="P48" s="56">
        <f t="shared" si="7"/>
        <v>60</v>
      </c>
      <c r="V48" s="1"/>
    </row>
    <row r="49" spans="2:22" ht="12.75">
      <c r="B49" s="18"/>
      <c r="C49" s="20"/>
      <c r="D49" s="13">
        <f t="shared" si="2"/>
        <v>26</v>
      </c>
      <c r="E49" s="40">
        <f t="shared" si="3"/>
        <v>5</v>
      </c>
      <c r="F49" s="40">
        <f t="shared" si="0"/>
        <v>20</v>
      </c>
      <c r="G49" s="47">
        <f t="shared" si="0"/>
        <v>3</v>
      </c>
      <c r="H49" s="13">
        <f t="shared" si="4"/>
        <v>24</v>
      </c>
      <c r="I49" s="40">
        <f t="shared" si="7"/>
        <v>15</v>
      </c>
      <c r="J49" s="40">
        <f t="shared" si="7"/>
        <v>60</v>
      </c>
      <c r="K49" s="10">
        <f t="shared" si="7"/>
        <v>8</v>
      </c>
      <c r="L49" s="54">
        <f t="shared" si="7"/>
        <v>1600</v>
      </c>
      <c r="M49" s="55">
        <f t="shared" si="7"/>
        <v>100</v>
      </c>
      <c r="N49" s="55">
        <f t="shared" si="7"/>
        <v>50</v>
      </c>
      <c r="O49" s="55">
        <f t="shared" si="7"/>
        <v>120</v>
      </c>
      <c r="P49" s="56">
        <f t="shared" si="7"/>
        <v>120</v>
      </c>
      <c r="V49" s="1"/>
    </row>
    <row r="50" spans="2:22" ht="12.75">
      <c r="B50" s="18"/>
      <c r="C50" s="20"/>
      <c r="D50" s="13">
        <f t="shared" si="2"/>
        <v>26</v>
      </c>
      <c r="E50" s="40">
        <f t="shared" si="3"/>
        <v>5</v>
      </c>
      <c r="F50" s="40">
        <f t="shared" si="0"/>
        <v>20</v>
      </c>
      <c r="G50" s="47">
        <f t="shared" si="0"/>
        <v>4</v>
      </c>
      <c r="H50" s="13">
        <f t="shared" si="4"/>
        <v>24</v>
      </c>
      <c r="I50" s="40">
        <f t="shared" si="7"/>
        <v>15</v>
      </c>
      <c r="J50" s="40">
        <f t="shared" si="7"/>
        <v>60</v>
      </c>
      <c r="K50" s="10">
        <f t="shared" si="7"/>
        <v>7</v>
      </c>
      <c r="L50" s="54">
        <f t="shared" si="7"/>
        <v>1700</v>
      </c>
      <c r="M50" s="55">
        <f t="shared" si="7"/>
        <v>80</v>
      </c>
      <c r="N50" s="55">
        <f t="shared" si="7"/>
        <v>60</v>
      </c>
      <c r="O50" s="55">
        <f t="shared" si="7"/>
        <v>140</v>
      </c>
      <c r="P50" s="56">
        <f t="shared" si="7"/>
        <v>100</v>
      </c>
      <c r="V50" s="1"/>
    </row>
    <row r="51" spans="2:22" ht="12.75">
      <c r="B51" s="18"/>
      <c r="C51" s="20"/>
      <c r="D51" s="13">
        <f t="shared" si="2"/>
        <v>26</v>
      </c>
      <c r="E51" s="40">
        <f t="shared" si="3"/>
        <v>15</v>
      </c>
      <c r="F51" s="40">
        <f t="shared" si="0"/>
        <v>40</v>
      </c>
      <c r="G51" s="47">
        <f t="shared" si="0"/>
        <v>5</v>
      </c>
      <c r="H51" s="13">
        <f t="shared" si="4"/>
        <v>24</v>
      </c>
      <c r="I51" s="40">
        <f t="shared" si="7"/>
        <v>5</v>
      </c>
      <c r="J51" s="40">
        <f t="shared" si="7"/>
        <v>30</v>
      </c>
      <c r="K51" s="10">
        <f t="shared" si="7"/>
        <v>6</v>
      </c>
      <c r="L51" s="54">
        <f t="shared" si="7"/>
        <v>1800</v>
      </c>
      <c r="M51" s="55">
        <f t="shared" si="7"/>
        <v>60</v>
      </c>
      <c r="N51" s="55">
        <f t="shared" si="7"/>
        <v>85</v>
      </c>
      <c r="O51" s="55">
        <f t="shared" si="7"/>
        <v>160</v>
      </c>
      <c r="P51" s="56">
        <f t="shared" si="7"/>
        <v>80</v>
      </c>
      <c r="V51" s="1"/>
    </row>
    <row r="52" spans="2:22" ht="12.75">
      <c r="B52" s="18"/>
      <c r="C52" s="20"/>
      <c r="D52" s="13">
        <f t="shared" si="2"/>
        <v>26</v>
      </c>
      <c r="E52" s="40">
        <f t="shared" si="3"/>
        <v>15</v>
      </c>
      <c r="F52" s="40">
        <f t="shared" si="0"/>
        <v>40</v>
      </c>
      <c r="G52" s="47">
        <f t="shared" si="0"/>
        <v>6</v>
      </c>
      <c r="H52" s="13">
        <f t="shared" si="4"/>
        <v>24</v>
      </c>
      <c r="I52" s="40">
        <f t="shared" si="7"/>
        <v>5</v>
      </c>
      <c r="J52" s="40">
        <f t="shared" si="7"/>
        <v>30</v>
      </c>
      <c r="K52" s="10">
        <f t="shared" si="7"/>
        <v>5</v>
      </c>
      <c r="L52" s="54">
        <f t="shared" si="7"/>
        <v>1900</v>
      </c>
      <c r="M52" s="55">
        <f t="shared" si="7"/>
        <v>40</v>
      </c>
      <c r="N52" s="55">
        <f t="shared" si="7"/>
        <v>110</v>
      </c>
      <c r="O52" s="55">
        <f t="shared" si="7"/>
        <v>180</v>
      </c>
      <c r="P52" s="56">
        <f t="shared" si="7"/>
        <v>60</v>
      </c>
      <c r="V52" s="1"/>
    </row>
    <row r="53" spans="2:22" ht="12.75">
      <c r="B53" s="18"/>
      <c r="C53" s="20"/>
      <c r="D53" s="13">
        <f t="shared" si="2"/>
        <v>27</v>
      </c>
      <c r="E53" s="40">
        <f t="shared" si="3"/>
        <v>5</v>
      </c>
      <c r="F53" s="40">
        <f t="shared" si="0"/>
        <v>20</v>
      </c>
      <c r="G53" s="47">
        <f t="shared" si="0"/>
        <v>3</v>
      </c>
      <c r="H53" s="13">
        <f t="shared" si="4"/>
        <v>23</v>
      </c>
      <c r="I53" s="40">
        <f t="shared" si="7"/>
        <v>15</v>
      </c>
      <c r="J53" s="40">
        <f t="shared" si="7"/>
        <v>60</v>
      </c>
      <c r="K53" s="10">
        <f t="shared" si="7"/>
        <v>8</v>
      </c>
      <c r="L53" s="54">
        <f t="shared" si="7"/>
        <v>1600</v>
      </c>
      <c r="M53" s="55">
        <f t="shared" si="7"/>
        <v>100</v>
      </c>
      <c r="N53" s="55">
        <f t="shared" si="7"/>
        <v>50</v>
      </c>
      <c r="O53" s="55">
        <f t="shared" si="7"/>
        <v>120</v>
      </c>
      <c r="P53" s="56">
        <f t="shared" si="7"/>
        <v>120</v>
      </c>
      <c r="V53" s="1"/>
    </row>
    <row r="54" spans="2:22" ht="12.75">
      <c r="B54" s="18"/>
      <c r="C54" s="20"/>
      <c r="D54" s="13">
        <f t="shared" si="2"/>
        <v>27</v>
      </c>
      <c r="E54" s="40">
        <f t="shared" si="3"/>
        <v>5</v>
      </c>
      <c r="F54" s="40">
        <f t="shared" si="0"/>
        <v>20</v>
      </c>
      <c r="G54" s="47">
        <f t="shared" si="0"/>
        <v>4</v>
      </c>
      <c r="H54" s="13">
        <f t="shared" si="4"/>
        <v>23</v>
      </c>
      <c r="I54" s="40">
        <f t="shared" si="7"/>
        <v>15</v>
      </c>
      <c r="J54" s="40">
        <f t="shared" si="7"/>
        <v>60</v>
      </c>
      <c r="K54" s="10">
        <f t="shared" si="7"/>
        <v>7</v>
      </c>
      <c r="L54" s="54">
        <f t="shared" si="7"/>
        <v>1700</v>
      </c>
      <c r="M54" s="55">
        <f t="shared" si="7"/>
        <v>80</v>
      </c>
      <c r="N54" s="55">
        <f t="shared" si="7"/>
        <v>60</v>
      </c>
      <c r="O54" s="55">
        <f t="shared" si="7"/>
        <v>140</v>
      </c>
      <c r="P54" s="56">
        <f t="shared" si="7"/>
        <v>100</v>
      </c>
      <c r="V54" s="1"/>
    </row>
    <row r="55" spans="2:22" ht="12.75">
      <c r="B55" s="18"/>
      <c r="C55" s="20"/>
      <c r="D55" s="13">
        <f t="shared" si="2"/>
        <v>27</v>
      </c>
      <c r="E55" s="40">
        <f t="shared" si="3"/>
        <v>15</v>
      </c>
      <c r="F55" s="40">
        <f t="shared" si="0"/>
        <v>40</v>
      </c>
      <c r="G55" s="47">
        <f t="shared" si="0"/>
        <v>5</v>
      </c>
      <c r="H55" s="13">
        <f t="shared" si="4"/>
        <v>23</v>
      </c>
      <c r="I55" s="40">
        <f t="shared" si="7"/>
        <v>5</v>
      </c>
      <c r="J55" s="40">
        <f t="shared" si="7"/>
        <v>30</v>
      </c>
      <c r="K55" s="10">
        <f t="shared" si="7"/>
        <v>6</v>
      </c>
      <c r="L55" s="54">
        <f t="shared" si="7"/>
        <v>1800</v>
      </c>
      <c r="M55" s="55">
        <f t="shared" si="7"/>
        <v>60</v>
      </c>
      <c r="N55" s="55">
        <f t="shared" si="7"/>
        <v>85</v>
      </c>
      <c r="O55" s="55">
        <f t="shared" si="7"/>
        <v>160</v>
      </c>
      <c r="P55" s="56">
        <f t="shared" si="7"/>
        <v>80</v>
      </c>
      <c r="V55" s="1"/>
    </row>
    <row r="56" spans="2:16" ht="13.5" thickBot="1">
      <c r="B56" s="19"/>
      <c r="C56" s="21"/>
      <c r="D56" s="14">
        <f t="shared" si="2"/>
        <v>27</v>
      </c>
      <c r="E56" s="41">
        <f t="shared" si="3"/>
        <v>15</v>
      </c>
      <c r="F56" s="41">
        <f t="shared" si="0"/>
        <v>40</v>
      </c>
      <c r="G56" s="48">
        <f t="shared" si="0"/>
        <v>6</v>
      </c>
      <c r="H56" s="14">
        <f t="shared" si="4"/>
        <v>23</v>
      </c>
      <c r="I56" s="41">
        <f t="shared" si="7"/>
        <v>5</v>
      </c>
      <c r="J56" s="41">
        <f t="shared" si="7"/>
        <v>30</v>
      </c>
      <c r="K56" s="11">
        <f t="shared" si="7"/>
        <v>5</v>
      </c>
      <c r="L56" s="58">
        <f t="shared" si="7"/>
        <v>1900</v>
      </c>
      <c r="M56" s="59">
        <f t="shared" si="7"/>
        <v>40</v>
      </c>
      <c r="N56" s="59">
        <f t="shared" si="7"/>
        <v>110</v>
      </c>
      <c r="O56" s="59">
        <f t="shared" si="7"/>
        <v>180</v>
      </c>
      <c r="P56" s="60">
        <f t="shared" si="7"/>
        <v>60</v>
      </c>
    </row>
  </sheetData>
  <sheetProtection/>
  <mergeCells count="3">
    <mergeCell ref="B2:P2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6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9.00390625" style="0" customWidth="1"/>
    <col min="2" max="2" width="17.421875" style="0" customWidth="1"/>
    <col min="3" max="3" width="19.28125" style="0" bestFit="1" customWidth="1"/>
    <col min="4" max="4" width="8.421875" style="0" customWidth="1"/>
    <col min="12" max="12" width="17.57421875" style="0" bestFit="1" customWidth="1"/>
  </cols>
  <sheetData>
    <row r="2" spans="2:7" ht="25.5" customHeight="1" thickBot="1">
      <c r="B2" s="71" t="s">
        <v>92</v>
      </c>
      <c r="C2" s="71"/>
      <c r="D2" s="71"/>
      <c r="E2" s="71"/>
      <c r="F2" s="71"/>
      <c r="G2" s="71"/>
    </row>
    <row r="3" spans="2:7" ht="12.75">
      <c r="B3" s="67" t="s">
        <v>2</v>
      </c>
      <c r="C3" s="69" t="s">
        <v>23</v>
      </c>
      <c r="D3" s="25" t="s">
        <v>4</v>
      </c>
      <c r="E3" s="27" t="s">
        <v>91</v>
      </c>
      <c r="F3" s="72" t="s">
        <v>11</v>
      </c>
      <c r="G3" s="74" t="s">
        <v>5</v>
      </c>
    </row>
    <row r="4" spans="2:7" ht="13.5" thickBot="1">
      <c r="B4" s="68"/>
      <c r="C4" s="70"/>
      <c r="D4" s="26" t="s">
        <v>22</v>
      </c>
      <c r="E4" s="28" t="str">
        <f>+D4</f>
        <v>[m]</v>
      </c>
      <c r="F4" s="73"/>
      <c r="G4" s="75"/>
    </row>
    <row r="5" spans="2:13" ht="12.75">
      <c r="B5" s="5"/>
      <c r="C5" s="7"/>
      <c r="D5" s="12">
        <v>12</v>
      </c>
      <c r="E5" s="17">
        <v>12</v>
      </c>
      <c r="F5" s="17">
        <v>1</v>
      </c>
      <c r="G5" s="9" t="s">
        <v>6</v>
      </c>
      <c r="M5" s="1"/>
    </row>
    <row r="6" spans="2:13" ht="12.75">
      <c r="B6" s="2"/>
      <c r="C6" s="8"/>
      <c r="D6" s="13">
        <f>+D5</f>
        <v>12</v>
      </c>
      <c r="E6" s="15">
        <v>12</v>
      </c>
      <c r="F6" s="15">
        <v>1.1</v>
      </c>
      <c r="G6" s="10" t="str">
        <f aca="true" t="shared" si="0" ref="G6:G11">+G5</f>
        <v>C30/37</v>
      </c>
      <c r="M6" s="1"/>
    </row>
    <row r="7" spans="2:13" ht="12.75">
      <c r="B7" s="2"/>
      <c r="C7" s="8"/>
      <c r="D7" s="13">
        <f>+D6</f>
        <v>12</v>
      </c>
      <c r="E7" s="15">
        <v>10</v>
      </c>
      <c r="F7" s="15">
        <v>1.1</v>
      </c>
      <c r="G7" s="10" t="str">
        <f t="shared" si="0"/>
        <v>C30/37</v>
      </c>
      <c r="M7" s="1"/>
    </row>
    <row r="8" spans="2:13" ht="12.75">
      <c r="B8" s="2"/>
      <c r="C8" s="8"/>
      <c r="D8" s="13">
        <f>+D7</f>
        <v>12</v>
      </c>
      <c r="E8" s="15">
        <v>10</v>
      </c>
      <c r="F8" s="15">
        <v>1.21</v>
      </c>
      <c r="G8" s="10" t="str">
        <f t="shared" si="0"/>
        <v>C30/37</v>
      </c>
      <c r="M8" s="1"/>
    </row>
    <row r="9" spans="2:13" ht="12.75">
      <c r="B9" s="2"/>
      <c r="C9" s="8"/>
      <c r="D9" s="13">
        <f>+D8</f>
        <v>12</v>
      </c>
      <c r="E9" s="15">
        <v>8</v>
      </c>
      <c r="F9" s="15">
        <v>1.21</v>
      </c>
      <c r="G9" s="10" t="str">
        <f t="shared" si="0"/>
        <v>C30/37</v>
      </c>
      <c r="M9" s="1"/>
    </row>
    <row r="10" spans="2:13" ht="12.75">
      <c r="B10" s="2"/>
      <c r="C10" s="8"/>
      <c r="D10" s="13">
        <f>+D9</f>
        <v>12</v>
      </c>
      <c r="E10" s="15">
        <v>8</v>
      </c>
      <c r="F10" s="15">
        <v>1.33</v>
      </c>
      <c r="G10" s="10" t="str">
        <f t="shared" si="0"/>
        <v>C30/37</v>
      </c>
      <c r="M10" s="1"/>
    </row>
    <row r="11" spans="2:13" ht="12.75">
      <c r="B11" s="2"/>
      <c r="C11" s="8"/>
      <c r="D11" s="13">
        <f>+D5+0.5</f>
        <v>12.5</v>
      </c>
      <c r="E11" s="15">
        <f>+E5</f>
        <v>12</v>
      </c>
      <c r="F11" s="15">
        <f aca="true" t="shared" si="1" ref="F11:F56">+F5</f>
        <v>1</v>
      </c>
      <c r="G11" s="10" t="str">
        <f t="shared" si="0"/>
        <v>C30/37</v>
      </c>
      <c r="M11" s="1"/>
    </row>
    <row r="12" spans="2:13" ht="12.75">
      <c r="B12" s="2"/>
      <c r="C12" s="8"/>
      <c r="D12" s="13">
        <f aca="true" t="shared" si="2" ref="D12:D56">+D6+0.5</f>
        <v>12.5</v>
      </c>
      <c r="E12" s="15">
        <f aca="true" t="shared" si="3" ref="E12:E56">+E6</f>
        <v>12</v>
      </c>
      <c r="F12" s="15">
        <f t="shared" si="1"/>
        <v>1.1</v>
      </c>
      <c r="G12" s="10" t="str">
        <f aca="true" t="shared" si="4" ref="G12:G56">+G11</f>
        <v>C30/37</v>
      </c>
      <c r="M12" s="1"/>
    </row>
    <row r="13" spans="2:13" ht="12.75">
      <c r="B13" s="2"/>
      <c r="C13" s="8"/>
      <c r="D13" s="13">
        <f t="shared" si="2"/>
        <v>12.5</v>
      </c>
      <c r="E13" s="15">
        <f t="shared" si="3"/>
        <v>10</v>
      </c>
      <c r="F13" s="15">
        <f t="shared" si="1"/>
        <v>1.1</v>
      </c>
      <c r="G13" s="10" t="str">
        <f t="shared" si="4"/>
        <v>C30/37</v>
      </c>
      <c r="M13" s="1"/>
    </row>
    <row r="14" spans="2:13" ht="12.75">
      <c r="B14" s="2"/>
      <c r="C14" s="8"/>
      <c r="D14" s="13">
        <f t="shared" si="2"/>
        <v>12.5</v>
      </c>
      <c r="E14" s="15">
        <f t="shared" si="3"/>
        <v>10</v>
      </c>
      <c r="F14" s="15">
        <f t="shared" si="1"/>
        <v>1.21</v>
      </c>
      <c r="G14" s="10" t="str">
        <f t="shared" si="4"/>
        <v>C30/37</v>
      </c>
      <c r="M14" s="1"/>
    </row>
    <row r="15" spans="2:13" ht="12.75">
      <c r="B15" s="2"/>
      <c r="C15" s="8"/>
      <c r="D15" s="13">
        <f t="shared" si="2"/>
        <v>12.5</v>
      </c>
      <c r="E15" s="15">
        <f t="shared" si="3"/>
        <v>8</v>
      </c>
      <c r="F15" s="15">
        <f t="shared" si="1"/>
        <v>1.21</v>
      </c>
      <c r="G15" s="10" t="str">
        <f t="shared" si="4"/>
        <v>C30/37</v>
      </c>
      <c r="M15" s="1"/>
    </row>
    <row r="16" spans="2:13" ht="12.75">
      <c r="B16" s="2"/>
      <c r="C16" s="8"/>
      <c r="D16" s="13">
        <f t="shared" si="2"/>
        <v>12.5</v>
      </c>
      <c r="E16" s="15">
        <f t="shared" si="3"/>
        <v>8</v>
      </c>
      <c r="F16" s="15">
        <f t="shared" si="1"/>
        <v>1.33</v>
      </c>
      <c r="G16" s="10" t="str">
        <f t="shared" si="4"/>
        <v>C30/37</v>
      </c>
      <c r="M16" s="1"/>
    </row>
    <row r="17" spans="2:13" ht="12.75">
      <c r="B17" s="2"/>
      <c r="C17" s="8"/>
      <c r="D17" s="13">
        <f t="shared" si="2"/>
        <v>13</v>
      </c>
      <c r="E17" s="15">
        <f t="shared" si="3"/>
        <v>12</v>
      </c>
      <c r="F17" s="15">
        <f t="shared" si="1"/>
        <v>1</v>
      </c>
      <c r="G17" s="10" t="str">
        <f t="shared" si="4"/>
        <v>C30/37</v>
      </c>
      <c r="M17" s="1"/>
    </row>
    <row r="18" spans="2:13" ht="12.75">
      <c r="B18" s="2"/>
      <c r="C18" s="8"/>
      <c r="D18" s="13">
        <f t="shared" si="2"/>
        <v>13</v>
      </c>
      <c r="E18" s="15">
        <f t="shared" si="3"/>
        <v>12</v>
      </c>
      <c r="F18" s="15">
        <f t="shared" si="1"/>
        <v>1.1</v>
      </c>
      <c r="G18" s="10" t="str">
        <f t="shared" si="4"/>
        <v>C30/37</v>
      </c>
      <c r="M18" s="1"/>
    </row>
    <row r="19" spans="2:13" ht="12.75">
      <c r="B19" s="2"/>
      <c r="C19" s="8"/>
      <c r="D19" s="13">
        <f t="shared" si="2"/>
        <v>13</v>
      </c>
      <c r="E19" s="15">
        <f t="shared" si="3"/>
        <v>10</v>
      </c>
      <c r="F19" s="15">
        <f t="shared" si="1"/>
        <v>1.1</v>
      </c>
      <c r="G19" s="10" t="str">
        <f t="shared" si="4"/>
        <v>C30/37</v>
      </c>
      <c r="M19" s="1"/>
    </row>
    <row r="20" spans="2:13" ht="12.75">
      <c r="B20" s="2"/>
      <c r="C20" s="8"/>
      <c r="D20" s="13">
        <f t="shared" si="2"/>
        <v>13</v>
      </c>
      <c r="E20" s="15">
        <f t="shared" si="3"/>
        <v>10</v>
      </c>
      <c r="F20" s="15">
        <f t="shared" si="1"/>
        <v>1.21</v>
      </c>
      <c r="G20" s="10" t="str">
        <f t="shared" si="4"/>
        <v>C30/37</v>
      </c>
      <c r="M20" s="1"/>
    </row>
    <row r="21" spans="2:13" ht="12.75">
      <c r="B21" s="2"/>
      <c r="C21" s="8"/>
      <c r="D21" s="13">
        <f t="shared" si="2"/>
        <v>13</v>
      </c>
      <c r="E21" s="15">
        <f t="shared" si="3"/>
        <v>8</v>
      </c>
      <c r="F21" s="15">
        <f t="shared" si="1"/>
        <v>1.21</v>
      </c>
      <c r="G21" s="10" t="str">
        <f t="shared" si="4"/>
        <v>C30/37</v>
      </c>
      <c r="M21" s="1"/>
    </row>
    <row r="22" spans="2:13" ht="12.75">
      <c r="B22" s="2"/>
      <c r="C22" s="8"/>
      <c r="D22" s="13">
        <f t="shared" si="2"/>
        <v>13</v>
      </c>
      <c r="E22" s="15">
        <f t="shared" si="3"/>
        <v>8</v>
      </c>
      <c r="F22" s="15">
        <f t="shared" si="1"/>
        <v>1.33</v>
      </c>
      <c r="G22" s="10" t="str">
        <f t="shared" si="4"/>
        <v>C30/37</v>
      </c>
      <c r="M22" s="1"/>
    </row>
    <row r="23" spans="2:13" ht="12.75">
      <c r="B23" s="2"/>
      <c r="C23" s="8"/>
      <c r="D23" s="13">
        <f t="shared" si="2"/>
        <v>13.5</v>
      </c>
      <c r="E23" s="15">
        <f t="shared" si="3"/>
        <v>12</v>
      </c>
      <c r="F23" s="15">
        <f t="shared" si="1"/>
        <v>1</v>
      </c>
      <c r="G23" s="10" t="str">
        <f t="shared" si="4"/>
        <v>C30/37</v>
      </c>
      <c r="M23" s="1"/>
    </row>
    <row r="24" spans="2:13" ht="12.75">
      <c r="B24" s="2"/>
      <c r="C24" s="8"/>
      <c r="D24" s="13">
        <f t="shared" si="2"/>
        <v>13.5</v>
      </c>
      <c r="E24" s="15">
        <f t="shared" si="3"/>
        <v>12</v>
      </c>
      <c r="F24" s="15">
        <f t="shared" si="1"/>
        <v>1.1</v>
      </c>
      <c r="G24" s="10" t="str">
        <f t="shared" si="4"/>
        <v>C30/37</v>
      </c>
      <c r="M24" s="1"/>
    </row>
    <row r="25" spans="2:13" ht="12.75">
      <c r="B25" s="2"/>
      <c r="C25" s="8"/>
      <c r="D25" s="13">
        <f t="shared" si="2"/>
        <v>13.5</v>
      </c>
      <c r="E25" s="15">
        <f t="shared" si="3"/>
        <v>10</v>
      </c>
      <c r="F25" s="15">
        <f t="shared" si="1"/>
        <v>1.1</v>
      </c>
      <c r="G25" s="10" t="str">
        <f t="shared" si="4"/>
        <v>C30/37</v>
      </c>
      <c r="M25" s="1"/>
    </row>
    <row r="26" spans="2:13" ht="12.75">
      <c r="B26" s="2"/>
      <c r="C26" s="8"/>
      <c r="D26" s="13">
        <f t="shared" si="2"/>
        <v>13.5</v>
      </c>
      <c r="E26" s="15">
        <f t="shared" si="3"/>
        <v>10</v>
      </c>
      <c r="F26" s="15">
        <f t="shared" si="1"/>
        <v>1.21</v>
      </c>
      <c r="G26" s="10" t="str">
        <f t="shared" si="4"/>
        <v>C30/37</v>
      </c>
      <c r="M26" s="1"/>
    </row>
    <row r="27" spans="2:13" ht="12.75">
      <c r="B27" s="2"/>
      <c r="C27" s="8"/>
      <c r="D27" s="13">
        <f t="shared" si="2"/>
        <v>13.5</v>
      </c>
      <c r="E27" s="15">
        <f t="shared" si="3"/>
        <v>8</v>
      </c>
      <c r="F27" s="15">
        <f t="shared" si="1"/>
        <v>1.21</v>
      </c>
      <c r="G27" s="10" t="str">
        <f t="shared" si="4"/>
        <v>C30/37</v>
      </c>
      <c r="M27" s="1"/>
    </row>
    <row r="28" spans="2:13" ht="12.75">
      <c r="B28" s="2"/>
      <c r="C28" s="8"/>
      <c r="D28" s="13">
        <f t="shared" si="2"/>
        <v>13.5</v>
      </c>
      <c r="E28" s="15">
        <f t="shared" si="3"/>
        <v>8</v>
      </c>
      <c r="F28" s="15">
        <f t="shared" si="1"/>
        <v>1.33</v>
      </c>
      <c r="G28" s="10" t="str">
        <f t="shared" si="4"/>
        <v>C30/37</v>
      </c>
      <c r="M28" s="1"/>
    </row>
    <row r="29" spans="2:13" ht="12.75">
      <c r="B29" s="2"/>
      <c r="C29" s="8"/>
      <c r="D29" s="13">
        <f t="shared" si="2"/>
        <v>14</v>
      </c>
      <c r="E29" s="15">
        <f t="shared" si="3"/>
        <v>12</v>
      </c>
      <c r="F29" s="15">
        <f t="shared" si="1"/>
        <v>1</v>
      </c>
      <c r="G29" s="10" t="str">
        <f t="shared" si="4"/>
        <v>C30/37</v>
      </c>
      <c r="M29" s="1"/>
    </row>
    <row r="30" spans="2:13" ht="12.75">
      <c r="B30" s="2"/>
      <c r="C30" s="8"/>
      <c r="D30" s="13">
        <f t="shared" si="2"/>
        <v>14</v>
      </c>
      <c r="E30" s="15">
        <f t="shared" si="3"/>
        <v>12</v>
      </c>
      <c r="F30" s="15">
        <f t="shared" si="1"/>
        <v>1.1</v>
      </c>
      <c r="G30" s="10" t="str">
        <f t="shared" si="4"/>
        <v>C30/37</v>
      </c>
      <c r="M30" s="1"/>
    </row>
    <row r="31" spans="2:13" ht="12.75">
      <c r="B31" s="2"/>
      <c r="C31" s="8"/>
      <c r="D31" s="13">
        <f t="shared" si="2"/>
        <v>14</v>
      </c>
      <c r="E31" s="15">
        <f t="shared" si="3"/>
        <v>10</v>
      </c>
      <c r="F31" s="15">
        <f t="shared" si="1"/>
        <v>1.1</v>
      </c>
      <c r="G31" s="10" t="str">
        <f t="shared" si="4"/>
        <v>C30/37</v>
      </c>
      <c r="M31" s="1"/>
    </row>
    <row r="32" spans="2:13" ht="12.75">
      <c r="B32" s="2"/>
      <c r="C32" s="8"/>
      <c r="D32" s="13">
        <f t="shared" si="2"/>
        <v>14</v>
      </c>
      <c r="E32" s="15">
        <f t="shared" si="3"/>
        <v>10</v>
      </c>
      <c r="F32" s="15">
        <f t="shared" si="1"/>
        <v>1.21</v>
      </c>
      <c r="G32" s="10" t="str">
        <f t="shared" si="4"/>
        <v>C30/37</v>
      </c>
      <c r="M32" s="1"/>
    </row>
    <row r="33" spans="2:13" ht="12.75">
      <c r="B33" s="2"/>
      <c r="C33" s="8"/>
      <c r="D33" s="13">
        <f t="shared" si="2"/>
        <v>14</v>
      </c>
      <c r="E33" s="15">
        <f t="shared" si="3"/>
        <v>8</v>
      </c>
      <c r="F33" s="15">
        <f t="shared" si="1"/>
        <v>1.21</v>
      </c>
      <c r="G33" s="10" t="str">
        <f t="shared" si="4"/>
        <v>C30/37</v>
      </c>
      <c r="M33" s="1"/>
    </row>
    <row r="34" spans="2:13" ht="12.75">
      <c r="B34" s="2"/>
      <c r="C34" s="8"/>
      <c r="D34" s="13">
        <f t="shared" si="2"/>
        <v>14</v>
      </c>
      <c r="E34" s="15">
        <f t="shared" si="3"/>
        <v>8</v>
      </c>
      <c r="F34" s="15">
        <f t="shared" si="1"/>
        <v>1.33</v>
      </c>
      <c r="G34" s="10" t="str">
        <f t="shared" si="4"/>
        <v>C30/37</v>
      </c>
      <c r="M34" s="1"/>
    </row>
    <row r="35" spans="2:13" ht="12.75">
      <c r="B35" s="2"/>
      <c r="C35" s="8"/>
      <c r="D35" s="13">
        <f t="shared" si="2"/>
        <v>14.5</v>
      </c>
      <c r="E35" s="15">
        <f t="shared" si="3"/>
        <v>12</v>
      </c>
      <c r="F35" s="15">
        <f t="shared" si="1"/>
        <v>1</v>
      </c>
      <c r="G35" s="10" t="str">
        <f t="shared" si="4"/>
        <v>C30/37</v>
      </c>
      <c r="M35" s="1"/>
    </row>
    <row r="36" spans="2:13" ht="12.75">
      <c r="B36" s="2"/>
      <c r="C36" s="8"/>
      <c r="D36" s="13">
        <f t="shared" si="2"/>
        <v>14.5</v>
      </c>
      <c r="E36" s="15">
        <f t="shared" si="3"/>
        <v>12</v>
      </c>
      <c r="F36" s="15">
        <f t="shared" si="1"/>
        <v>1.1</v>
      </c>
      <c r="G36" s="10" t="str">
        <f t="shared" si="4"/>
        <v>C30/37</v>
      </c>
      <c r="M36" s="1"/>
    </row>
    <row r="37" spans="2:13" ht="12.75">
      <c r="B37" s="2"/>
      <c r="C37" s="8"/>
      <c r="D37" s="13">
        <f t="shared" si="2"/>
        <v>14.5</v>
      </c>
      <c r="E37" s="15">
        <f t="shared" si="3"/>
        <v>10</v>
      </c>
      <c r="F37" s="15">
        <f t="shared" si="1"/>
        <v>1.1</v>
      </c>
      <c r="G37" s="10" t="str">
        <f t="shared" si="4"/>
        <v>C30/37</v>
      </c>
      <c r="M37" s="1"/>
    </row>
    <row r="38" spans="2:13" ht="12.75">
      <c r="B38" s="2"/>
      <c r="C38" s="8"/>
      <c r="D38" s="13">
        <f t="shared" si="2"/>
        <v>14.5</v>
      </c>
      <c r="E38" s="15">
        <f t="shared" si="3"/>
        <v>10</v>
      </c>
      <c r="F38" s="15">
        <f t="shared" si="1"/>
        <v>1.21</v>
      </c>
      <c r="G38" s="10" t="str">
        <f t="shared" si="4"/>
        <v>C30/37</v>
      </c>
      <c r="M38" s="1"/>
    </row>
    <row r="39" spans="2:13" ht="12.75">
      <c r="B39" s="2"/>
      <c r="C39" s="8"/>
      <c r="D39" s="13">
        <f t="shared" si="2"/>
        <v>14.5</v>
      </c>
      <c r="E39" s="15">
        <f t="shared" si="3"/>
        <v>8</v>
      </c>
      <c r="F39" s="15">
        <f t="shared" si="1"/>
        <v>1.21</v>
      </c>
      <c r="G39" s="10" t="str">
        <f t="shared" si="4"/>
        <v>C30/37</v>
      </c>
      <c r="M39" s="1"/>
    </row>
    <row r="40" spans="2:13" ht="12.75">
      <c r="B40" s="18"/>
      <c r="C40" s="20"/>
      <c r="D40" s="13">
        <f t="shared" si="2"/>
        <v>14.5</v>
      </c>
      <c r="E40" s="15">
        <f t="shared" si="3"/>
        <v>8</v>
      </c>
      <c r="F40" s="15">
        <f t="shared" si="1"/>
        <v>1.33</v>
      </c>
      <c r="G40" s="10" t="str">
        <f t="shared" si="4"/>
        <v>C30/37</v>
      </c>
      <c r="M40" s="1"/>
    </row>
    <row r="41" spans="2:13" ht="12.75">
      <c r="B41" s="18"/>
      <c r="C41" s="20"/>
      <c r="D41" s="13">
        <f t="shared" si="2"/>
        <v>15</v>
      </c>
      <c r="E41" s="15">
        <f t="shared" si="3"/>
        <v>12</v>
      </c>
      <c r="F41" s="15">
        <f t="shared" si="1"/>
        <v>1</v>
      </c>
      <c r="G41" s="10" t="str">
        <f t="shared" si="4"/>
        <v>C30/37</v>
      </c>
      <c r="M41" s="1"/>
    </row>
    <row r="42" spans="2:13" ht="12.75">
      <c r="B42" s="22"/>
      <c r="C42" s="23"/>
      <c r="D42" s="13">
        <f t="shared" si="2"/>
        <v>15</v>
      </c>
      <c r="E42" s="15">
        <f t="shared" si="3"/>
        <v>12</v>
      </c>
      <c r="F42" s="15">
        <f t="shared" si="1"/>
        <v>1.1</v>
      </c>
      <c r="G42" s="10" t="str">
        <f t="shared" si="4"/>
        <v>C30/37</v>
      </c>
      <c r="M42" s="1"/>
    </row>
    <row r="43" spans="2:13" ht="12.75">
      <c r="B43" s="18"/>
      <c r="C43" s="20"/>
      <c r="D43" s="13">
        <f t="shared" si="2"/>
        <v>15</v>
      </c>
      <c r="E43" s="15">
        <f t="shared" si="3"/>
        <v>10</v>
      </c>
      <c r="F43" s="15">
        <f t="shared" si="1"/>
        <v>1.1</v>
      </c>
      <c r="G43" s="10" t="str">
        <f t="shared" si="4"/>
        <v>C30/37</v>
      </c>
      <c r="M43" s="1"/>
    </row>
    <row r="44" spans="2:13" ht="12.75">
      <c r="B44" s="18"/>
      <c r="C44" s="20"/>
      <c r="D44" s="13">
        <f t="shared" si="2"/>
        <v>15</v>
      </c>
      <c r="E44" s="15">
        <f t="shared" si="3"/>
        <v>10</v>
      </c>
      <c r="F44" s="15">
        <f t="shared" si="1"/>
        <v>1.21</v>
      </c>
      <c r="G44" s="10" t="str">
        <f t="shared" si="4"/>
        <v>C30/37</v>
      </c>
      <c r="M44" s="1"/>
    </row>
    <row r="45" spans="2:13" ht="12.75">
      <c r="B45" s="18"/>
      <c r="C45" s="20"/>
      <c r="D45" s="13">
        <f t="shared" si="2"/>
        <v>15</v>
      </c>
      <c r="E45" s="15">
        <f t="shared" si="3"/>
        <v>8</v>
      </c>
      <c r="F45" s="15">
        <f t="shared" si="1"/>
        <v>1.21</v>
      </c>
      <c r="G45" s="10" t="str">
        <f t="shared" si="4"/>
        <v>C30/37</v>
      </c>
      <c r="M45" s="1"/>
    </row>
    <row r="46" spans="2:13" ht="12.75">
      <c r="B46" s="18"/>
      <c r="C46" s="20"/>
      <c r="D46" s="13">
        <f t="shared" si="2"/>
        <v>15</v>
      </c>
      <c r="E46" s="15">
        <f t="shared" si="3"/>
        <v>8</v>
      </c>
      <c r="F46" s="15">
        <f t="shared" si="1"/>
        <v>1.33</v>
      </c>
      <c r="G46" s="10" t="str">
        <f t="shared" si="4"/>
        <v>C30/37</v>
      </c>
      <c r="M46" s="1"/>
    </row>
    <row r="47" spans="2:13" ht="12.75">
      <c r="B47" s="18"/>
      <c r="C47" s="20"/>
      <c r="D47" s="13">
        <f t="shared" si="2"/>
        <v>15.5</v>
      </c>
      <c r="E47" s="15">
        <f t="shared" si="3"/>
        <v>12</v>
      </c>
      <c r="F47" s="15">
        <f t="shared" si="1"/>
        <v>1</v>
      </c>
      <c r="G47" s="10" t="str">
        <f t="shared" si="4"/>
        <v>C30/37</v>
      </c>
      <c r="M47" s="1"/>
    </row>
    <row r="48" spans="2:13" ht="12.75">
      <c r="B48" s="18"/>
      <c r="C48" s="20"/>
      <c r="D48" s="13">
        <f t="shared" si="2"/>
        <v>15.5</v>
      </c>
      <c r="E48" s="15">
        <f t="shared" si="3"/>
        <v>12</v>
      </c>
      <c r="F48" s="15">
        <f t="shared" si="1"/>
        <v>1.1</v>
      </c>
      <c r="G48" s="10" t="str">
        <f t="shared" si="4"/>
        <v>C30/37</v>
      </c>
      <c r="M48" s="1"/>
    </row>
    <row r="49" spans="2:13" ht="12.75">
      <c r="B49" s="18"/>
      <c r="C49" s="20"/>
      <c r="D49" s="13">
        <f t="shared" si="2"/>
        <v>15.5</v>
      </c>
      <c r="E49" s="15">
        <f t="shared" si="3"/>
        <v>10</v>
      </c>
      <c r="F49" s="15">
        <f t="shared" si="1"/>
        <v>1.1</v>
      </c>
      <c r="G49" s="10" t="str">
        <f t="shared" si="4"/>
        <v>C30/37</v>
      </c>
      <c r="M49" s="1"/>
    </row>
    <row r="50" spans="2:13" ht="12.75">
      <c r="B50" s="18"/>
      <c r="C50" s="20"/>
      <c r="D50" s="13">
        <f t="shared" si="2"/>
        <v>15.5</v>
      </c>
      <c r="E50" s="15">
        <f t="shared" si="3"/>
        <v>10</v>
      </c>
      <c r="F50" s="15">
        <f t="shared" si="1"/>
        <v>1.21</v>
      </c>
      <c r="G50" s="10" t="str">
        <f t="shared" si="4"/>
        <v>C30/37</v>
      </c>
      <c r="M50" s="1"/>
    </row>
    <row r="51" spans="2:13" ht="12.75">
      <c r="B51" s="18"/>
      <c r="C51" s="20"/>
      <c r="D51" s="13">
        <f t="shared" si="2"/>
        <v>15.5</v>
      </c>
      <c r="E51" s="15">
        <f t="shared" si="3"/>
        <v>8</v>
      </c>
      <c r="F51" s="15">
        <f t="shared" si="1"/>
        <v>1.21</v>
      </c>
      <c r="G51" s="10" t="str">
        <f t="shared" si="4"/>
        <v>C30/37</v>
      </c>
      <c r="M51" s="1"/>
    </row>
    <row r="52" spans="2:13" ht="12.75">
      <c r="B52" s="18"/>
      <c r="C52" s="20"/>
      <c r="D52" s="13">
        <f t="shared" si="2"/>
        <v>15.5</v>
      </c>
      <c r="E52" s="15">
        <f t="shared" si="3"/>
        <v>8</v>
      </c>
      <c r="F52" s="15">
        <f t="shared" si="1"/>
        <v>1.33</v>
      </c>
      <c r="G52" s="10" t="str">
        <f t="shared" si="4"/>
        <v>C30/37</v>
      </c>
      <c r="M52" s="1"/>
    </row>
    <row r="53" spans="2:13" ht="12.75">
      <c r="B53" s="18"/>
      <c r="C53" s="20"/>
      <c r="D53" s="13">
        <f t="shared" si="2"/>
        <v>16</v>
      </c>
      <c r="E53" s="15">
        <f t="shared" si="3"/>
        <v>12</v>
      </c>
      <c r="F53" s="15">
        <f t="shared" si="1"/>
        <v>1</v>
      </c>
      <c r="G53" s="10" t="str">
        <f t="shared" si="4"/>
        <v>C30/37</v>
      </c>
      <c r="M53" s="1"/>
    </row>
    <row r="54" spans="2:14" ht="12.75">
      <c r="B54" s="18"/>
      <c r="C54" s="20"/>
      <c r="D54" s="13">
        <f t="shared" si="2"/>
        <v>16</v>
      </c>
      <c r="E54" s="15">
        <f t="shared" si="3"/>
        <v>12</v>
      </c>
      <c r="F54" s="15">
        <f t="shared" si="1"/>
        <v>1.1</v>
      </c>
      <c r="G54" s="10" t="str">
        <f t="shared" si="4"/>
        <v>C30/37</v>
      </c>
      <c r="N54" s="1"/>
    </row>
    <row r="55" spans="2:13" ht="12.75">
      <c r="B55" s="18"/>
      <c r="C55" s="20"/>
      <c r="D55" s="13">
        <f t="shared" si="2"/>
        <v>16</v>
      </c>
      <c r="E55" s="15">
        <f t="shared" si="3"/>
        <v>10</v>
      </c>
      <c r="F55" s="15">
        <f t="shared" si="1"/>
        <v>1.1</v>
      </c>
      <c r="G55" s="10" t="str">
        <f t="shared" si="4"/>
        <v>C30/37</v>
      </c>
      <c r="M55" s="1"/>
    </row>
    <row r="56" spans="2:13" ht="13.5" thickBot="1">
      <c r="B56" s="19"/>
      <c r="C56" s="21"/>
      <c r="D56" s="14">
        <f t="shared" si="2"/>
        <v>16</v>
      </c>
      <c r="E56" s="16">
        <f t="shared" si="3"/>
        <v>10</v>
      </c>
      <c r="F56" s="16">
        <f t="shared" si="1"/>
        <v>1.21</v>
      </c>
      <c r="G56" s="11" t="str">
        <f t="shared" si="4"/>
        <v>C30/37</v>
      </c>
      <c r="M56" s="1"/>
    </row>
  </sheetData>
  <sheetProtection/>
  <mergeCells count="5">
    <mergeCell ref="B2:G2"/>
    <mergeCell ref="B3:B4"/>
    <mergeCell ref="C3:C4"/>
    <mergeCell ref="F3:F4"/>
    <mergeCell ref="G3:G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9.00390625" style="0" customWidth="1"/>
    <col min="2" max="2" width="17.421875" style="0" customWidth="1"/>
    <col min="3" max="3" width="19.28125" style="0" bestFit="1" customWidth="1"/>
    <col min="4" max="4" width="8.421875" style="0" customWidth="1"/>
    <col min="9" max="9" width="17.57421875" style="0" bestFit="1" customWidth="1"/>
  </cols>
  <sheetData>
    <row r="2" spans="2:4" ht="25.5" customHeight="1" thickBot="1">
      <c r="B2" s="71" t="s">
        <v>117</v>
      </c>
      <c r="C2" s="71"/>
      <c r="D2" s="71"/>
    </row>
    <row r="3" spans="2:4" ht="15">
      <c r="B3" s="67" t="s">
        <v>2</v>
      </c>
      <c r="C3" s="69" t="s">
        <v>23</v>
      </c>
      <c r="D3" s="61" t="s">
        <v>118</v>
      </c>
    </row>
    <row r="4" spans="2:4" ht="13.5" thickBot="1">
      <c r="B4" s="68"/>
      <c r="C4" s="70"/>
      <c r="D4" s="62" t="s">
        <v>22</v>
      </c>
    </row>
    <row r="5" spans="2:10" ht="12.75">
      <c r="B5" s="5"/>
      <c r="C5" s="7"/>
      <c r="D5" s="63">
        <v>350</v>
      </c>
      <c r="J5" s="1"/>
    </row>
    <row r="6" spans="2:10" ht="12.75">
      <c r="B6" s="2"/>
      <c r="C6" s="8"/>
      <c r="D6" s="64">
        <f>25+D5</f>
        <v>375</v>
      </c>
      <c r="J6" s="1"/>
    </row>
    <row r="7" spans="2:10" ht="12.75">
      <c r="B7" s="2"/>
      <c r="C7" s="8"/>
      <c r="D7" s="64">
        <f>25+D6</f>
        <v>400</v>
      </c>
      <c r="J7" s="1"/>
    </row>
    <row r="8" spans="2:10" ht="12.75">
      <c r="B8" s="2"/>
      <c r="C8" s="8"/>
      <c r="D8" s="64">
        <f>25+D7</f>
        <v>425</v>
      </c>
      <c r="J8" s="1"/>
    </row>
    <row r="9" spans="2:10" ht="12.75">
      <c r="B9" s="2"/>
      <c r="C9" s="8"/>
      <c r="D9" s="64">
        <f>25+D8</f>
        <v>450</v>
      </c>
      <c r="J9" s="1"/>
    </row>
    <row r="10" spans="2:10" ht="12.75">
      <c r="B10" s="2"/>
      <c r="C10" s="8"/>
      <c r="D10" s="64">
        <f>+D5</f>
        <v>350</v>
      </c>
      <c r="J10" s="1"/>
    </row>
    <row r="11" spans="2:10" ht="12.75">
      <c r="B11" s="2"/>
      <c r="C11" s="8"/>
      <c r="D11" s="64">
        <f aca="true" t="shared" si="0" ref="D11:D56">+D6</f>
        <v>375</v>
      </c>
      <c r="J11" s="1"/>
    </row>
    <row r="12" spans="2:10" ht="12.75">
      <c r="B12" s="2"/>
      <c r="C12" s="8"/>
      <c r="D12" s="64">
        <f t="shared" si="0"/>
        <v>400</v>
      </c>
      <c r="J12" s="1"/>
    </row>
    <row r="13" spans="2:10" ht="12.75">
      <c r="B13" s="2"/>
      <c r="C13" s="8"/>
      <c r="D13" s="64">
        <f t="shared" si="0"/>
        <v>425</v>
      </c>
      <c r="J13" s="1"/>
    </row>
    <row r="14" spans="2:10" ht="12.75">
      <c r="B14" s="2"/>
      <c r="C14" s="8"/>
      <c r="D14" s="64">
        <f t="shared" si="0"/>
        <v>450</v>
      </c>
      <c r="J14" s="1"/>
    </row>
    <row r="15" spans="2:10" ht="12.75">
      <c r="B15" s="2"/>
      <c r="C15" s="8"/>
      <c r="D15" s="64">
        <f t="shared" si="0"/>
        <v>350</v>
      </c>
      <c r="J15" s="1"/>
    </row>
    <row r="16" spans="2:10" ht="12.75">
      <c r="B16" s="2"/>
      <c r="C16" s="8"/>
      <c r="D16" s="64">
        <f t="shared" si="0"/>
        <v>375</v>
      </c>
      <c r="J16" s="1"/>
    </row>
    <row r="17" spans="2:10" ht="12.75">
      <c r="B17" s="2"/>
      <c r="C17" s="8"/>
      <c r="D17" s="64">
        <f t="shared" si="0"/>
        <v>400</v>
      </c>
      <c r="J17" s="1"/>
    </row>
    <row r="18" spans="2:10" ht="12.75">
      <c r="B18" s="2"/>
      <c r="C18" s="8"/>
      <c r="D18" s="64">
        <f t="shared" si="0"/>
        <v>425</v>
      </c>
      <c r="J18" s="1"/>
    </row>
    <row r="19" spans="2:10" ht="12.75">
      <c r="B19" s="2"/>
      <c r="C19" s="8"/>
      <c r="D19" s="64">
        <f t="shared" si="0"/>
        <v>450</v>
      </c>
      <c r="J19" s="1"/>
    </row>
    <row r="20" spans="2:10" ht="12.75">
      <c r="B20" s="2"/>
      <c r="C20" s="8"/>
      <c r="D20" s="64">
        <f t="shared" si="0"/>
        <v>350</v>
      </c>
      <c r="J20" s="1"/>
    </row>
    <row r="21" spans="2:10" ht="12.75">
      <c r="B21" s="2"/>
      <c r="C21" s="8"/>
      <c r="D21" s="64">
        <f t="shared" si="0"/>
        <v>375</v>
      </c>
      <c r="J21" s="1"/>
    </row>
    <row r="22" spans="2:10" ht="12.75">
      <c r="B22" s="2"/>
      <c r="C22" s="8"/>
      <c r="D22" s="64">
        <f t="shared" si="0"/>
        <v>400</v>
      </c>
      <c r="J22" s="1"/>
    </row>
    <row r="23" spans="2:10" ht="12.75">
      <c r="B23" s="2"/>
      <c r="C23" s="8"/>
      <c r="D23" s="64">
        <f t="shared" si="0"/>
        <v>425</v>
      </c>
      <c r="J23" s="1"/>
    </row>
    <row r="24" spans="2:10" ht="12.75">
      <c r="B24" s="2"/>
      <c r="C24" s="8"/>
      <c r="D24" s="64">
        <f t="shared" si="0"/>
        <v>450</v>
      </c>
      <c r="J24" s="1"/>
    </row>
    <row r="25" spans="2:10" ht="12.75">
      <c r="B25" s="2"/>
      <c r="C25" s="8"/>
      <c r="D25" s="64">
        <f t="shared" si="0"/>
        <v>350</v>
      </c>
      <c r="J25" s="1"/>
    </row>
    <row r="26" spans="2:10" ht="12.75">
      <c r="B26" s="2"/>
      <c r="C26" s="8"/>
      <c r="D26" s="64">
        <f t="shared" si="0"/>
        <v>375</v>
      </c>
      <c r="J26" s="1"/>
    </row>
    <row r="27" spans="2:10" ht="12.75">
      <c r="B27" s="2"/>
      <c r="C27" s="8"/>
      <c r="D27" s="64">
        <f t="shared" si="0"/>
        <v>400</v>
      </c>
      <c r="J27" s="1"/>
    </row>
    <row r="28" spans="2:10" ht="12.75">
      <c r="B28" s="2"/>
      <c r="C28" s="8"/>
      <c r="D28" s="64">
        <f t="shared" si="0"/>
        <v>425</v>
      </c>
      <c r="J28" s="1"/>
    </row>
    <row r="29" spans="2:10" ht="12.75">
      <c r="B29" s="2"/>
      <c r="C29" s="8"/>
      <c r="D29" s="64">
        <f t="shared" si="0"/>
        <v>450</v>
      </c>
      <c r="J29" s="1"/>
    </row>
    <row r="30" spans="2:10" ht="12.75">
      <c r="B30" s="2"/>
      <c r="C30" s="8"/>
      <c r="D30" s="64">
        <f t="shared" si="0"/>
        <v>350</v>
      </c>
      <c r="J30" s="1"/>
    </row>
    <row r="31" spans="2:10" ht="12.75">
      <c r="B31" s="2"/>
      <c r="C31" s="8"/>
      <c r="D31" s="64">
        <f t="shared" si="0"/>
        <v>375</v>
      </c>
      <c r="J31" s="1"/>
    </row>
    <row r="32" spans="2:10" ht="12.75">
      <c r="B32" s="2"/>
      <c r="C32" s="8"/>
      <c r="D32" s="64">
        <f t="shared" si="0"/>
        <v>400</v>
      </c>
      <c r="J32" s="1"/>
    </row>
    <row r="33" spans="2:10" ht="12.75">
      <c r="B33" s="2"/>
      <c r="C33" s="8"/>
      <c r="D33" s="64">
        <f t="shared" si="0"/>
        <v>425</v>
      </c>
      <c r="J33" s="1"/>
    </row>
    <row r="34" spans="2:10" ht="12.75">
      <c r="B34" s="2"/>
      <c r="C34" s="8"/>
      <c r="D34" s="64">
        <f t="shared" si="0"/>
        <v>450</v>
      </c>
      <c r="J34" s="1"/>
    </row>
    <row r="35" spans="2:10" ht="12.75">
      <c r="B35" s="2"/>
      <c r="C35" s="8"/>
      <c r="D35" s="64">
        <f t="shared" si="0"/>
        <v>350</v>
      </c>
      <c r="J35" s="1"/>
    </row>
    <row r="36" spans="2:10" ht="12.75">
      <c r="B36" s="2"/>
      <c r="C36" s="8"/>
      <c r="D36" s="64">
        <f t="shared" si="0"/>
        <v>375</v>
      </c>
      <c r="J36" s="1"/>
    </row>
    <row r="37" spans="2:10" ht="12.75">
      <c r="B37" s="2"/>
      <c r="C37" s="8"/>
      <c r="D37" s="64">
        <f t="shared" si="0"/>
        <v>400</v>
      </c>
      <c r="J37" s="1"/>
    </row>
    <row r="38" spans="2:10" ht="12.75">
      <c r="B38" s="2"/>
      <c r="C38" s="8"/>
      <c r="D38" s="64">
        <f t="shared" si="0"/>
        <v>425</v>
      </c>
      <c r="J38" s="1"/>
    </row>
    <row r="39" spans="2:10" ht="12.75">
      <c r="B39" s="2"/>
      <c r="C39" s="8"/>
      <c r="D39" s="64">
        <f t="shared" si="0"/>
        <v>450</v>
      </c>
      <c r="J39" s="1"/>
    </row>
    <row r="40" spans="2:10" ht="12.75">
      <c r="B40" s="18"/>
      <c r="C40" s="20"/>
      <c r="D40" s="64">
        <f t="shared" si="0"/>
        <v>350</v>
      </c>
      <c r="J40" s="1"/>
    </row>
    <row r="41" spans="2:10" ht="12.75">
      <c r="B41" s="18"/>
      <c r="C41" s="20"/>
      <c r="D41" s="64">
        <f t="shared" si="0"/>
        <v>375</v>
      </c>
      <c r="J41" s="1"/>
    </row>
    <row r="42" spans="2:10" ht="12.75">
      <c r="B42" s="22"/>
      <c r="C42" s="23"/>
      <c r="D42" s="64">
        <f t="shared" si="0"/>
        <v>400</v>
      </c>
      <c r="J42" s="1"/>
    </row>
    <row r="43" spans="2:10" ht="12.75">
      <c r="B43" s="18"/>
      <c r="C43" s="20"/>
      <c r="D43" s="64">
        <f t="shared" si="0"/>
        <v>425</v>
      </c>
      <c r="J43" s="1"/>
    </row>
    <row r="44" spans="2:10" ht="12.75">
      <c r="B44" s="18"/>
      <c r="C44" s="20"/>
      <c r="D44" s="64">
        <f t="shared" si="0"/>
        <v>450</v>
      </c>
      <c r="J44" s="1"/>
    </row>
    <row r="45" spans="2:10" ht="12.75">
      <c r="B45" s="18"/>
      <c r="C45" s="20"/>
      <c r="D45" s="64">
        <f t="shared" si="0"/>
        <v>350</v>
      </c>
      <c r="J45" s="1"/>
    </row>
    <row r="46" spans="2:10" ht="12.75">
      <c r="B46" s="18"/>
      <c r="C46" s="20"/>
      <c r="D46" s="64">
        <f t="shared" si="0"/>
        <v>375</v>
      </c>
      <c r="J46" s="1"/>
    </row>
    <row r="47" spans="2:10" ht="12.75">
      <c r="B47" s="18"/>
      <c r="C47" s="20"/>
      <c r="D47" s="64">
        <f t="shared" si="0"/>
        <v>400</v>
      </c>
      <c r="J47" s="1"/>
    </row>
    <row r="48" spans="2:10" ht="12.75">
      <c r="B48" s="18"/>
      <c r="C48" s="20"/>
      <c r="D48" s="64">
        <f t="shared" si="0"/>
        <v>425</v>
      </c>
      <c r="J48" s="1"/>
    </row>
    <row r="49" spans="2:10" ht="12.75">
      <c r="B49" s="18"/>
      <c r="C49" s="20"/>
      <c r="D49" s="64">
        <f t="shared" si="0"/>
        <v>450</v>
      </c>
      <c r="J49" s="1"/>
    </row>
    <row r="50" spans="2:10" ht="12.75">
      <c r="B50" s="18"/>
      <c r="C50" s="20"/>
      <c r="D50" s="64">
        <f t="shared" si="0"/>
        <v>350</v>
      </c>
      <c r="J50" s="1"/>
    </row>
    <row r="51" spans="2:10" ht="12.75">
      <c r="B51" s="18"/>
      <c r="C51" s="20"/>
      <c r="D51" s="64">
        <f t="shared" si="0"/>
        <v>375</v>
      </c>
      <c r="J51" s="1"/>
    </row>
    <row r="52" spans="2:10" ht="12.75">
      <c r="B52" s="18"/>
      <c r="C52" s="20"/>
      <c r="D52" s="64">
        <f t="shared" si="0"/>
        <v>400</v>
      </c>
      <c r="J52" s="1"/>
    </row>
    <row r="53" spans="2:10" ht="12.75">
      <c r="B53" s="18"/>
      <c r="C53" s="20"/>
      <c r="D53" s="64">
        <f t="shared" si="0"/>
        <v>425</v>
      </c>
      <c r="J53" s="1"/>
    </row>
    <row r="54" spans="2:11" ht="12.75">
      <c r="B54" s="18"/>
      <c r="C54" s="20"/>
      <c r="D54" s="64">
        <f t="shared" si="0"/>
        <v>450</v>
      </c>
      <c r="K54" s="1"/>
    </row>
    <row r="55" spans="2:10" ht="12.75">
      <c r="B55" s="18"/>
      <c r="C55" s="20"/>
      <c r="D55" s="64">
        <f t="shared" si="0"/>
        <v>350</v>
      </c>
      <c r="J55" s="1"/>
    </row>
    <row r="56" spans="2:10" ht="13.5" thickBot="1">
      <c r="B56" s="19"/>
      <c r="C56" s="21"/>
      <c r="D56" s="65">
        <f t="shared" si="0"/>
        <v>375</v>
      </c>
      <c r="J56" s="1"/>
    </row>
  </sheetData>
  <sheetProtection/>
  <mergeCells count="3">
    <mergeCell ref="B2:D2"/>
    <mergeCell ref="B3:B4"/>
    <mergeCell ref="C3:C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00390625" style="0" customWidth="1"/>
    <col min="2" max="2" width="11.7109375" style="0" bestFit="1" customWidth="1"/>
    <col min="3" max="3" width="19.28125" style="0" bestFit="1" customWidth="1"/>
    <col min="4" max="7" width="10.7109375" style="0" customWidth="1"/>
    <col min="8" max="8" width="10.7109375" style="24" customWidth="1"/>
    <col min="9" max="11" width="10.7109375" style="0" customWidth="1"/>
    <col min="16" max="16" width="17.57421875" style="0" bestFit="1" customWidth="1"/>
  </cols>
  <sheetData>
    <row r="2" spans="2:8" ht="18" thickBot="1">
      <c r="B2" s="71" t="s">
        <v>92</v>
      </c>
      <c r="C2" s="71"/>
      <c r="D2" s="71"/>
      <c r="E2" s="71"/>
      <c r="F2" s="71"/>
      <c r="G2" s="71"/>
      <c r="H2"/>
    </row>
    <row r="3" spans="2:8" ht="12.75">
      <c r="B3" s="67" t="s">
        <v>3</v>
      </c>
      <c r="C3" s="69" t="s">
        <v>2</v>
      </c>
      <c r="D3" s="25" t="s">
        <v>91</v>
      </c>
      <c r="E3" s="72" t="s">
        <v>11</v>
      </c>
      <c r="F3" s="30" t="s">
        <v>93</v>
      </c>
      <c r="G3" s="76" t="s">
        <v>95</v>
      </c>
      <c r="H3"/>
    </row>
    <row r="4" spans="2:8" ht="13.5" thickBot="1">
      <c r="B4" s="68"/>
      <c r="C4" s="70"/>
      <c r="D4" s="26" t="s">
        <v>22</v>
      </c>
      <c r="E4" s="73"/>
      <c r="F4" s="32" t="s">
        <v>94</v>
      </c>
      <c r="G4" s="77"/>
      <c r="H4"/>
    </row>
    <row r="5" spans="2:8" ht="12.75">
      <c r="B5" s="5" t="s">
        <v>24</v>
      </c>
      <c r="C5" s="7" t="s">
        <v>25</v>
      </c>
      <c r="D5" s="33">
        <v>2</v>
      </c>
      <c r="E5" s="34">
        <f>+'Úkol 1'!F5</f>
        <v>0.3</v>
      </c>
      <c r="F5" s="35">
        <v>800</v>
      </c>
      <c r="G5" s="36">
        <v>1</v>
      </c>
      <c r="H5"/>
    </row>
    <row r="6" spans="2:8" ht="12.75">
      <c r="B6" s="2" t="s">
        <v>26</v>
      </c>
      <c r="C6" s="8" t="s">
        <v>20</v>
      </c>
      <c r="D6" s="13">
        <f>+D5</f>
        <v>2</v>
      </c>
      <c r="E6" s="15">
        <v>1.21</v>
      </c>
      <c r="F6" s="37">
        <v>1000</v>
      </c>
      <c r="G6" s="3">
        <v>1</v>
      </c>
      <c r="H6"/>
    </row>
    <row r="7" spans="2:8" ht="12.75">
      <c r="B7" s="2" t="s">
        <v>27</v>
      </c>
      <c r="C7" s="8" t="s">
        <v>16</v>
      </c>
      <c r="D7" s="13">
        <f>+D6</f>
        <v>2</v>
      </c>
      <c r="E7" s="15">
        <v>1.46</v>
      </c>
      <c r="F7" s="37">
        <v>1200</v>
      </c>
      <c r="G7" s="3">
        <v>1</v>
      </c>
      <c r="H7"/>
    </row>
    <row r="8" spans="2:8" ht="12.75">
      <c r="B8" s="2" t="s">
        <v>28</v>
      </c>
      <c r="C8" s="8" t="s">
        <v>0</v>
      </c>
      <c r="D8" s="13">
        <f>+D7</f>
        <v>2</v>
      </c>
      <c r="E8" s="15">
        <f aca="true" t="shared" si="0" ref="E8:F10">+E5</f>
        <v>0.3</v>
      </c>
      <c r="F8" s="37">
        <f>+F5</f>
        <v>800</v>
      </c>
      <c r="G8" s="3">
        <v>2</v>
      </c>
      <c r="H8"/>
    </row>
    <row r="9" spans="2:8" ht="12.75">
      <c r="B9" s="2" t="s">
        <v>29</v>
      </c>
      <c r="C9" s="8" t="s">
        <v>15</v>
      </c>
      <c r="D9" s="13">
        <f>+D8</f>
        <v>2</v>
      </c>
      <c r="E9" s="15">
        <f t="shared" si="0"/>
        <v>1.21</v>
      </c>
      <c r="F9" s="37">
        <f t="shared" si="0"/>
        <v>1000</v>
      </c>
      <c r="G9" s="3">
        <v>2</v>
      </c>
      <c r="H9"/>
    </row>
    <row r="10" spans="2:8" ht="12.75">
      <c r="B10" s="2" t="s">
        <v>30</v>
      </c>
      <c r="C10" s="8" t="s">
        <v>10</v>
      </c>
      <c r="D10" s="13">
        <f>+D9</f>
        <v>2</v>
      </c>
      <c r="E10" s="15">
        <f t="shared" si="0"/>
        <v>1.46</v>
      </c>
      <c r="F10" s="37">
        <f t="shared" si="0"/>
        <v>1200</v>
      </c>
      <c r="G10" s="3">
        <v>2</v>
      </c>
      <c r="H10"/>
    </row>
    <row r="11" spans="2:8" ht="12.75">
      <c r="B11" s="2" t="s">
        <v>31</v>
      </c>
      <c r="C11" s="8" t="s">
        <v>32</v>
      </c>
      <c r="D11" s="13">
        <f>+D5+1</f>
        <v>3</v>
      </c>
      <c r="E11" s="15">
        <f aca="true" t="shared" si="1" ref="E11:E26">+E5</f>
        <v>0.3</v>
      </c>
      <c r="F11" s="37">
        <f aca="true" t="shared" si="2" ref="F11:F56">+F8</f>
        <v>800</v>
      </c>
      <c r="G11" s="3">
        <f>+G5</f>
        <v>1</v>
      </c>
      <c r="H11"/>
    </row>
    <row r="12" spans="2:8" ht="12.75">
      <c r="B12" s="2" t="s">
        <v>33</v>
      </c>
      <c r="C12" s="8" t="s">
        <v>0</v>
      </c>
      <c r="D12" s="13">
        <f aca="true" t="shared" si="3" ref="D12:D56">+D6+1</f>
        <v>3</v>
      </c>
      <c r="E12" s="15">
        <f t="shared" si="1"/>
        <v>1.21</v>
      </c>
      <c r="F12" s="37">
        <f t="shared" si="2"/>
        <v>1000</v>
      </c>
      <c r="G12" s="3">
        <f aca="true" t="shared" si="4" ref="G12:G56">+G6</f>
        <v>1</v>
      </c>
      <c r="H12"/>
    </row>
    <row r="13" spans="2:8" ht="12.75">
      <c r="B13" s="2" t="s">
        <v>34</v>
      </c>
      <c r="C13" s="8" t="s">
        <v>35</v>
      </c>
      <c r="D13" s="13">
        <f t="shared" si="3"/>
        <v>3</v>
      </c>
      <c r="E13" s="15">
        <f t="shared" si="1"/>
        <v>1.46</v>
      </c>
      <c r="F13" s="37">
        <f t="shared" si="2"/>
        <v>1200</v>
      </c>
      <c r="G13" s="3">
        <f t="shared" si="4"/>
        <v>1</v>
      </c>
      <c r="H13"/>
    </row>
    <row r="14" spans="2:8" ht="12.75">
      <c r="B14" s="2" t="s">
        <v>36</v>
      </c>
      <c r="C14" s="8" t="s">
        <v>14</v>
      </c>
      <c r="D14" s="13">
        <f t="shared" si="3"/>
        <v>3</v>
      </c>
      <c r="E14" s="15">
        <f t="shared" si="1"/>
        <v>0.3</v>
      </c>
      <c r="F14" s="37">
        <f t="shared" si="2"/>
        <v>800</v>
      </c>
      <c r="G14" s="3">
        <f t="shared" si="4"/>
        <v>2</v>
      </c>
      <c r="H14"/>
    </row>
    <row r="15" spans="2:8" ht="12.75">
      <c r="B15" s="2" t="s">
        <v>37</v>
      </c>
      <c r="C15" s="8" t="s">
        <v>1</v>
      </c>
      <c r="D15" s="13">
        <f t="shared" si="3"/>
        <v>3</v>
      </c>
      <c r="E15" s="15">
        <f t="shared" si="1"/>
        <v>1.21</v>
      </c>
      <c r="F15" s="37">
        <f t="shared" si="2"/>
        <v>1000</v>
      </c>
      <c r="G15" s="3">
        <f t="shared" si="4"/>
        <v>2</v>
      </c>
      <c r="H15"/>
    </row>
    <row r="16" spans="2:8" ht="12.75">
      <c r="B16" s="2" t="s">
        <v>38</v>
      </c>
      <c r="C16" s="8" t="s">
        <v>31</v>
      </c>
      <c r="D16" s="13">
        <f t="shared" si="3"/>
        <v>3</v>
      </c>
      <c r="E16" s="15">
        <f t="shared" si="1"/>
        <v>1.46</v>
      </c>
      <c r="F16" s="37">
        <f t="shared" si="2"/>
        <v>1200</v>
      </c>
      <c r="G16" s="3">
        <f t="shared" si="4"/>
        <v>2</v>
      </c>
      <c r="H16"/>
    </row>
    <row r="17" spans="2:8" ht="12.75">
      <c r="B17" s="2" t="s">
        <v>39</v>
      </c>
      <c r="C17" s="8" t="s">
        <v>89</v>
      </c>
      <c r="D17" s="13">
        <f t="shared" si="3"/>
        <v>4</v>
      </c>
      <c r="E17" s="15">
        <f t="shared" si="1"/>
        <v>0.3</v>
      </c>
      <c r="F17" s="37">
        <f t="shared" si="2"/>
        <v>800</v>
      </c>
      <c r="G17" s="3">
        <f t="shared" si="4"/>
        <v>1</v>
      </c>
      <c r="H17"/>
    </row>
    <row r="18" spans="2:8" ht="12.75">
      <c r="B18" s="2" t="s">
        <v>40</v>
      </c>
      <c r="C18" s="8" t="s">
        <v>16</v>
      </c>
      <c r="D18" s="13">
        <f t="shared" si="3"/>
        <v>4</v>
      </c>
      <c r="E18" s="15">
        <f t="shared" si="1"/>
        <v>1.21</v>
      </c>
      <c r="F18" s="37">
        <f t="shared" si="2"/>
        <v>1000</v>
      </c>
      <c r="G18" s="3">
        <f t="shared" si="4"/>
        <v>1</v>
      </c>
      <c r="H18"/>
    </row>
    <row r="19" spans="2:8" ht="12.75">
      <c r="B19" s="2" t="s">
        <v>41</v>
      </c>
      <c r="C19" s="8" t="s">
        <v>15</v>
      </c>
      <c r="D19" s="13">
        <f t="shared" si="3"/>
        <v>4</v>
      </c>
      <c r="E19" s="15">
        <f t="shared" si="1"/>
        <v>1.46</v>
      </c>
      <c r="F19" s="37">
        <f t="shared" si="2"/>
        <v>1200</v>
      </c>
      <c r="G19" s="3">
        <f t="shared" si="4"/>
        <v>1</v>
      </c>
      <c r="H19"/>
    </row>
    <row r="20" spans="2:8" ht="12.75">
      <c r="B20" s="2" t="s">
        <v>42</v>
      </c>
      <c r="C20" s="8" t="s">
        <v>0</v>
      </c>
      <c r="D20" s="13">
        <f t="shared" si="3"/>
        <v>4</v>
      </c>
      <c r="E20" s="15">
        <f t="shared" si="1"/>
        <v>0.3</v>
      </c>
      <c r="F20" s="37">
        <f t="shared" si="2"/>
        <v>800</v>
      </c>
      <c r="G20" s="3">
        <f t="shared" si="4"/>
        <v>2</v>
      </c>
      <c r="H20"/>
    </row>
    <row r="21" spans="2:8" ht="12.75">
      <c r="B21" s="2" t="s">
        <v>43</v>
      </c>
      <c r="C21" s="8" t="s">
        <v>44</v>
      </c>
      <c r="D21" s="13">
        <f t="shared" si="3"/>
        <v>4</v>
      </c>
      <c r="E21" s="15">
        <f t="shared" si="1"/>
        <v>1.21</v>
      </c>
      <c r="F21" s="37">
        <f t="shared" si="2"/>
        <v>1000</v>
      </c>
      <c r="G21" s="3">
        <f t="shared" si="4"/>
        <v>2</v>
      </c>
      <c r="H21"/>
    </row>
    <row r="22" spans="2:8" ht="12.75">
      <c r="B22" s="2" t="s">
        <v>45</v>
      </c>
      <c r="C22" s="8" t="s">
        <v>46</v>
      </c>
      <c r="D22" s="13">
        <f t="shared" si="3"/>
        <v>4</v>
      </c>
      <c r="E22" s="15">
        <f t="shared" si="1"/>
        <v>1.46</v>
      </c>
      <c r="F22" s="37">
        <f t="shared" si="2"/>
        <v>1200</v>
      </c>
      <c r="G22" s="3">
        <f t="shared" si="4"/>
        <v>2</v>
      </c>
      <c r="H22"/>
    </row>
    <row r="23" spans="2:8" ht="12.75">
      <c r="B23" s="2" t="s">
        <v>47</v>
      </c>
      <c r="C23" s="8" t="s">
        <v>1</v>
      </c>
      <c r="D23" s="13">
        <f t="shared" si="3"/>
        <v>5</v>
      </c>
      <c r="E23" s="15">
        <f t="shared" si="1"/>
        <v>0.3</v>
      </c>
      <c r="F23" s="37">
        <f t="shared" si="2"/>
        <v>800</v>
      </c>
      <c r="G23" s="3">
        <f t="shared" si="4"/>
        <v>1</v>
      </c>
      <c r="H23"/>
    </row>
    <row r="24" spans="2:8" ht="12.75">
      <c r="B24" s="2" t="s">
        <v>13</v>
      </c>
      <c r="C24" s="8" t="s">
        <v>46</v>
      </c>
      <c r="D24" s="13">
        <f t="shared" si="3"/>
        <v>5</v>
      </c>
      <c r="E24" s="15">
        <f t="shared" si="1"/>
        <v>1.21</v>
      </c>
      <c r="F24" s="37">
        <f t="shared" si="2"/>
        <v>1000</v>
      </c>
      <c r="G24" s="3">
        <f t="shared" si="4"/>
        <v>1</v>
      </c>
      <c r="H24"/>
    </row>
    <row r="25" spans="2:8" ht="12.75">
      <c r="B25" s="2" t="s">
        <v>48</v>
      </c>
      <c r="C25" s="8" t="s">
        <v>46</v>
      </c>
      <c r="D25" s="13">
        <f t="shared" si="3"/>
        <v>5</v>
      </c>
      <c r="E25" s="15">
        <f t="shared" si="1"/>
        <v>1.46</v>
      </c>
      <c r="F25" s="37">
        <f t="shared" si="2"/>
        <v>1200</v>
      </c>
      <c r="G25" s="3">
        <f t="shared" si="4"/>
        <v>1</v>
      </c>
      <c r="H25"/>
    </row>
    <row r="26" spans="2:8" ht="12.75">
      <c r="B26" s="2" t="s">
        <v>49</v>
      </c>
      <c r="C26" s="8" t="s">
        <v>50</v>
      </c>
      <c r="D26" s="13">
        <f t="shared" si="3"/>
        <v>5</v>
      </c>
      <c r="E26" s="15">
        <f t="shared" si="1"/>
        <v>0.3</v>
      </c>
      <c r="F26" s="37">
        <f t="shared" si="2"/>
        <v>800</v>
      </c>
      <c r="G26" s="3">
        <f t="shared" si="4"/>
        <v>2</v>
      </c>
      <c r="H26"/>
    </row>
    <row r="27" spans="2:8" ht="12.75">
      <c r="B27" s="2" t="s">
        <v>51</v>
      </c>
      <c r="C27" s="8" t="s">
        <v>31</v>
      </c>
      <c r="D27" s="13">
        <f t="shared" si="3"/>
        <v>5</v>
      </c>
      <c r="E27" s="15">
        <f aca="true" t="shared" si="5" ref="E27:E42">+E21</f>
        <v>1.21</v>
      </c>
      <c r="F27" s="37">
        <f t="shared" si="2"/>
        <v>1000</v>
      </c>
      <c r="G27" s="3">
        <f t="shared" si="4"/>
        <v>2</v>
      </c>
      <c r="H27"/>
    </row>
    <row r="28" spans="2:8" ht="12.75">
      <c r="B28" s="2" t="s">
        <v>52</v>
      </c>
      <c r="C28" s="8" t="s">
        <v>53</v>
      </c>
      <c r="D28" s="13">
        <f t="shared" si="3"/>
        <v>5</v>
      </c>
      <c r="E28" s="15">
        <f t="shared" si="5"/>
        <v>1.46</v>
      </c>
      <c r="F28" s="37">
        <f t="shared" si="2"/>
        <v>1200</v>
      </c>
      <c r="G28" s="3">
        <f t="shared" si="4"/>
        <v>2</v>
      </c>
      <c r="H28"/>
    </row>
    <row r="29" spans="2:8" ht="12.75">
      <c r="B29" s="2" t="s">
        <v>54</v>
      </c>
      <c r="C29" s="8" t="s">
        <v>0</v>
      </c>
      <c r="D29" s="13">
        <f t="shared" si="3"/>
        <v>6</v>
      </c>
      <c r="E29" s="15">
        <f t="shared" si="5"/>
        <v>0.3</v>
      </c>
      <c r="F29" s="37">
        <f t="shared" si="2"/>
        <v>800</v>
      </c>
      <c r="G29" s="3">
        <f t="shared" si="4"/>
        <v>1</v>
      </c>
      <c r="H29"/>
    </row>
    <row r="30" spans="2:8" ht="12.75">
      <c r="B30" s="2" t="s">
        <v>55</v>
      </c>
      <c r="C30" s="8" t="s">
        <v>0</v>
      </c>
      <c r="D30" s="13">
        <f t="shared" si="3"/>
        <v>6</v>
      </c>
      <c r="E30" s="15">
        <f t="shared" si="5"/>
        <v>1.21</v>
      </c>
      <c r="F30" s="37">
        <f t="shared" si="2"/>
        <v>1000</v>
      </c>
      <c r="G30" s="3">
        <f t="shared" si="4"/>
        <v>1</v>
      </c>
      <c r="H30"/>
    </row>
    <row r="31" spans="2:8" ht="12.75">
      <c r="B31" s="2" t="s">
        <v>56</v>
      </c>
      <c r="C31" s="8" t="s">
        <v>57</v>
      </c>
      <c r="D31" s="13">
        <f t="shared" si="3"/>
        <v>6</v>
      </c>
      <c r="E31" s="15">
        <f t="shared" si="5"/>
        <v>1.46</v>
      </c>
      <c r="F31" s="37">
        <f t="shared" si="2"/>
        <v>1200</v>
      </c>
      <c r="G31" s="3">
        <f t="shared" si="4"/>
        <v>1</v>
      </c>
      <c r="H31"/>
    </row>
    <row r="32" spans="2:8" ht="12.75">
      <c r="B32" s="2" t="s">
        <v>58</v>
      </c>
      <c r="C32" s="8" t="s">
        <v>12</v>
      </c>
      <c r="D32" s="13">
        <f t="shared" si="3"/>
        <v>6</v>
      </c>
      <c r="E32" s="15">
        <f t="shared" si="5"/>
        <v>0.3</v>
      </c>
      <c r="F32" s="37">
        <f t="shared" si="2"/>
        <v>800</v>
      </c>
      <c r="G32" s="3">
        <f t="shared" si="4"/>
        <v>2</v>
      </c>
      <c r="H32"/>
    </row>
    <row r="33" spans="2:8" ht="12.75">
      <c r="B33" s="2" t="s">
        <v>59</v>
      </c>
      <c r="C33" s="8" t="s">
        <v>60</v>
      </c>
      <c r="D33" s="13">
        <f t="shared" si="3"/>
        <v>6</v>
      </c>
      <c r="E33" s="15">
        <f t="shared" si="5"/>
        <v>1.21</v>
      </c>
      <c r="F33" s="37">
        <f t="shared" si="2"/>
        <v>1000</v>
      </c>
      <c r="G33" s="3">
        <f t="shared" si="4"/>
        <v>2</v>
      </c>
      <c r="H33"/>
    </row>
    <row r="34" spans="2:8" ht="12.75">
      <c r="B34" s="2" t="s">
        <v>61</v>
      </c>
      <c r="C34" s="8" t="s">
        <v>62</v>
      </c>
      <c r="D34" s="13">
        <f t="shared" si="3"/>
        <v>6</v>
      </c>
      <c r="E34" s="15">
        <f t="shared" si="5"/>
        <v>1.46</v>
      </c>
      <c r="F34" s="37">
        <f t="shared" si="2"/>
        <v>1200</v>
      </c>
      <c r="G34" s="3">
        <f t="shared" si="4"/>
        <v>2</v>
      </c>
      <c r="H34"/>
    </row>
    <row r="35" spans="2:8" ht="12.75">
      <c r="B35" s="2" t="s">
        <v>63</v>
      </c>
      <c r="C35" s="8" t="s">
        <v>64</v>
      </c>
      <c r="D35" s="13">
        <f t="shared" si="3"/>
        <v>7</v>
      </c>
      <c r="E35" s="15">
        <f t="shared" si="5"/>
        <v>0.3</v>
      </c>
      <c r="F35" s="37">
        <f t="shared" si="2"/>
        <v>800</v>
      </c>
      <c r="G35" s="3">
        <f t="shared" si="4"/>
        <v>1</v>
      </c>
      <c r="H35"/>
    </row>
    <row r="36" spans="2:8" ht="12.75">
      <c r="B36" s="2" t="s">
        <v>65</v>
      </c>
      <c r="C36" s="8" t="s">
        <v>66</v>
      </c>
      <c r="D36" s="13">
        <f t="shared" si="3"/>
        <v>7</v>
      </c>
      <c r="E36" s="15">
        <f t="shared" si="5"/>
        <v>1.21</v>
      </c>
      <c r="F36" s="37">
        <f t="shared" si="2"/>
        <v>1000</v>
      </c>
      <c r="G36" s="3">
        <f t="shared" si="4"/>
        <v>1</v>
      </c>
      <c r="H36"/>
    </row>
    <row r="37" spans="2:8" ht="12.75">
      <c r="B37" s="2" t="s">
        <v>67</v>
      </c>
      <c r="C37" s="8" t="s">
        <v>16</v>
      </c>
      <c r="D37" s="13">
        <f t="shared" si="3"/>
        <v>7</v>
      </c>
      <c r="E37" s="15">
        <f t="shared" si="5"/>
        <v>1.46</v>
      </c>
      <c r="F37" s="37">
        <f t="shared" si="2"/>
        <v>1200</v>
      </c>
      <c r="G37" s="3">
        <f t="shared" si="4"/>
        <v>1</v>
      </c>
      <c r="H37"/>
    </row>
    <row r="38" spans="2:8" ht="12.75">
      <c r="B38" s="2" t="s">
        <v>68</v>
      </c>
      <c r="C38" s="8" t="s">
        <v>15</v>
      </c>
      <c r="D38" s="13">
        <f t="shared" si="3"/>
        <v>7</v>
      </c>
      <c r="E38" s="15">
        <f t="shared" si="5"/>
        <v>0.3</v>
      </c>
      <c r="F38" s="37">
        <f t="shared" si="2"/>
        <v>800</v>
      </c>
      <c r="G38" s="3">
        <f t="shared" si="4"/>
        <v>2</v>
      </c>
      <c r="H38"/>
    </row>
    <row r="39" spans="2:8" ht="12.75">
      <c r="B39" s="2" t="s">
        <v>69</v>
      </c>
      <c r="C39" s="8" t="s">
        <v>12</v>
      </c>
      <c r="D39" s="13">
        <f t="shared" si="3"/>
        <v>7</v>
      </c>
      <c r="E39" s="15">
        <f t="shared" si="5"/>
        <v>1.21</v>
      </c>
      <c r="F39" s="37">
        <f t="shared" si="2"/>
        <v>1000</v>
      </c>
      <c r="G39" s="3">
        <f t="shared" si="4"/>
        <v>2</v>
      </c>
      <c r="H39"/>
    </row>
    <row r="40" spans="2:8" ht="12.75">
      <c r="B40" s="18" t="s">
        <v>70</v>
      </c>
      <c r="C40" s="20" t="s">
        <v>71</v>
      </c>
      <c r="D40" s="13">
        <f t="shared" si="3"/>
        <v>7</v>
      </c>
      <c r="E40" s="15">
        <f t="shared" si="5"/>
        <v>1.46</v>
      </c>
      <c r="F40" s="37">
        <f t="shared" si="2"/>
        <v>1200</v>
      </c>
      <c r="G40" s="3">
        <f t="shared" si="4"/>
        <v>2</v>
      </c>
      <c r="H40"/>
    </row>
    <row r="41" spans="2:8" ht="12.75">
      <c r="B41" s="18" t="s">
        <v>72</v>
      </c>
      <c r="C41" s="20" t="s">
        <v>73</v>
      </c>
      <c r="D41" s="13">
        <f t="shared" si="3"/>
        <v>8</v>
      </c>
      <c r="E41" s="15">
        <f t="shared" si="5"/>
        <v>0.3</v>
      </c>
      <c r="F41" s="37">
        <f t="shared" si="2"/>
        <v>800</v>
      </c>
      <c r="G41" s="3">
        <f t="shared" si="4"/>
        <v>1</v>
      </c>
      <c r="H41"/>
    </row>
    <row r="42" spans="2:8" ht="12.75">
      <c r="B42" s="22" t="s">
        <v>74</v>
      </c>
      <c r="C42" s="23" t="s">
        <v>0</v>
      </c>
      <c r="D42" s="13">
        <f t="shared" si="3"/>
        <v>8</v>
      </c>
      <c r="E42" s="15">
        <f t="shared" si="5"/>
        <v>1.21</v>
      </c>
      <c r="F42" s="37">
        <f t="shared" si="2"/>
        <v>1000</v>
      </c>
      <c r="G42" s="3">
        <f t="shared" si="4"/>
        <v>1</v>
      </c>
      <c r="H42"/>
    </row>
    <row r="43" spans="2:8" ht="12.75">
      <c r="B43" s="18" t="s">
        <v>75</v>
      </c>
      <c r="C43" s="20" t="s">
        <v>0</v>
      </c>
      <c r="D43" s="13">
        <f t="shared" si="3"/>
        <v>8</v>
      </c>
      <c r="E43" s="15">
        <f aca="true" t="shared" si="6" ref="E43:E56">+E37</f>
        <v>1.46</v>
      </c>
      <c r="F43" s="37">
        <f t="shared" si="2"/>
        <v>1200</v>
      </c>
      <c r="G43" s="3">
        <f t="shared" si="4"/>
        <v>1</v>
      </c>
      <c r="H43"/>
    </row>
    <row r="44" spans="2:8" ht="12.75">
      <c r="B44" s="18" t="s">
        <v>76</v>
      </c>
      <c r="C44" s="20" t="s">
        <v>46</v>
      </c>
      <c r="D44" s="13">
        <f t="shared" si="3"/>
        <v>8</v>
      </c>
      <c r="E44" s="15">
        <f t="shared" si="6"/>
        <v>0.3</v>
      </c>
      <c r="F44" s="37">
        <f t="shared" si="2"/>
        <v>800</v>
      </c>
      <c r="G44" s="3">
        <f t="shared" si="4"/>
        <v>2</v>
      </c>
      <c r="H44"/>
    </row>
    <row r="45" spans="2:8" ht="12.75">
      <c r="B45" s="18" t="s">
        <v>17</v>
      </c>
      <c r="C45" s="20" t="s">
        <v>0</v>
      </c>
      <c r="D45" s="13">
        <f t="shared" si="3"/>
        <v>8</v>
      </c>
      <c r="E45" s="15">
        <f t="shared" si="6"/>
        <v>1.21</v>
      </c>
      <c r="F45" s="37">
        <f t="shared" si="2"/>
        <v>1000</v>
      </c>
      <c r="G45" s="3">
        <f t="shared" si="4"/>
        <v>2</v>
      </c>
      <c r="H45"/>
    </row>
    <row r="46" spans="2:8" ht="12.75">
      <c r="B46" s="18" t="s">
        <v>18</v>
      </c>
      <c r="C46" s="20" t="s">
        <v>19</v>
      </c>
      <c r="D46" s="13">
        <f t="shared" si="3"/>
        <v>8</v>
      </c>
      <c r="E46" s="15">
        <f t="shared" si="6"/>
        <v>1.46</v>
      </c>
      <c r="F46" s="37">
        <f t="shared" si="2"/>
        <v>1200</v>
      </c>
      <c r="G46" s="3">
        <f t="shared" si="4"/>
        <v>2</v>
      </c>
      <c r="H46"/>
    </row>
    <row r="47" spans="2:8" ht="12.75">
      <c r="B47" s="18" t="s">
        <v>77</v>
      </c>
      <c r="C47" s="20" t="s">
        <v>78</v>
      </c>
      <c r="D47" s="13">
        <f t="shared" si="3"/>
        <v>9</v>
      </c>
      <c r="E47" s="15">
        <f t="shared" si="6"/>
        <v>0.3</v>
      </c>
      <c r="F47" s="37">
        <f t="shared" si="2"/>
        <v>800</v>
      </c>
      <c r="G47" s="3">
        <f t="shared" si="4"/>
        <v>1</v>
      </c>
      <c r="H47"/>
    </row>
    <row r="48" spans="2:8" ht="12.75">
      <c r="B48" s="18" t="s">
        <v>79</v>
      </c>
      <c r="C48" s="20" t="s">
        <v>0</v>
      </c>
      <c r="D48" s="13">
        <f t="shared" si="3"/>
        <v>9</v>
      </c>
      <c r="E48" s="15">
        <f t="shared" si="6"/>
        <v>1.21</v>
      </c>
      <c r="F48" s="37">
        <f t="shared" si="2"/>
        <v>1000</v>
      </c>
      <c r="G48" s="3">
        <f t="shared" si="4"/>
        <v>1</v>
      </c>
      <c r="H48"/>
    </row>
    <row r="49" spans="2:8" ht="12.75">
      <c r="B49" s="18" t="s">
        <v>80</v>
      </c>
      <c r="C49" s="20" t="s">
        <v>10</v>
      </c>
      <c r="D49" s="13">
        <f t="shared" si="3"/>
        <v>9</v>
      </c>
      <c r="E49" s="15">
        <f t="shared" si="6"/>
        <v>1.46</v>
      </c>
      <c r="F49" s="37">
        <f t="shared" si="2"/>
        <v>1200</v>
      </c>
      <c r="G49" s="3">
        <f t="shared" si="4"/>
        <v>1</v>
      </c>
      <c r="H49"/>
    </row>
    <row r="50" spans="2:8" ht="12.75">
      <c r="B50" s="18" t="s">
        <v>81</v>
      </c>
      <c r="C50" s="20" t="s">
        <v>7</v>
      </c>
      <c r="D50" s="13">
        <f t="shared" si="3"/>
        <v>9</v>
      </c>
      <c r="E50" s="15">
        <f t="shared" si="6"/>
        <v>0.3</v>
      </c>
      <c r="F50" s="37">
        <f t="shared" si="2"/>
        <v>800</v>
      </c>
      <c r="G50" s="3">
        <f t="shared" si="4"/>
        <v>2</v>
      </c>
      <c r="H50"/>
    </row>
    <row r="51" spans="2:8" ht="12.75">
      <c r="B51" s="18" t="s">
        <v>82</v>
      </c>
      <c r="C51" s="20" t="s">
        <v>83</v>
      </c>
      <c r="D51" s="13">
        <f t="shared" si="3"/>
        <v>9</v>
      </c>
      <c r="E51" s="15">
        <f t="shared" si="6"/>
        <v>1.21</v>
      </c>
      <c r="F51" s="37">
        <f t="shared" si="2"/>
        <v>1000</v>
      </c>
      <c r="G51" s="3">
        <f t="shared" si="4"/>
        <v>2</v>
      </c>
      <c r="H51"/>
    </row>
    <row r="52" spans="2:8" ht="12.75">
      <c r="B52" s="18" t="s">
        <v>84</v>
      </c>
      <c r="C52" s="20" t="s">
        <v>85</v>
      </c>
      <c r="D52" s="13">
        <f t="shared" si="3"/>
        <v>9</v>
      </c>
      <c r="E52" s="15">
        <f t="shared" si="6"/>
        <v>1.46</v>
      </c>
      <c r="F52" s="37">
        <f t="shared" si="2"/>
        <v>1200</v>
      </c>
      <c r="G52" s="3">
        <f t="shared" si="4"/>
        <v>2</v>
      </c>
      <c r="H52"/>
    </row>
    <row r="53" spans="2:8" ht="12.75">
      <c r="B53" s="18" t="s">
        <v>86</v>
      </c>
      <c r="C53" s="20" t="s">
        <v>0</v>
      </c>
      <c r="D53" s="13">
        <f t="shared" si="3"/>
        <v>10</v>
      </c>
      <c r="E53" s="15">
        <f t="shared" si="6"/>
        <v>0.3</v>
      </c>
      <c r="F53" s="37">
        <f t="shared" si="2"/>
        <v>800</v>
      </c>
      <c r="G53" s="3">
        <f t="shared" si="4"/>
        <v>1</v>
      </c>
      <c r="H53"/>
    </row>
    <row r="54" spans="2:8" ht="12.75">
      <c r="B54" s="18" t="s">
        <v>87</v>
      </c>
      <c r="C54" s="20" t="s">
        <v>88</v>
      </c>
      <c r="D54" s="13">
        <f t="shared" si="3"/>
        <v>10</v>
      </c>
      <c r="E54" s="15">
        <f t="shared" si="6"/>
        <v>1.21</v>
      </c>
      <c r="F54" s="37">
        <f t="shared" si="2"/>
        <v>1000</v>
      </c>
      <c r="G54" s="3">
        <f t="shared" si="4"/>
        <v>1</v>
      </c>
      <c r="H54"/>
    </row>
    <row r="55" spans="2:8" ht="12.75">
      <c r="B55" s="18" t="s">
        <v>21</v>
      </c>
      <c r="C55" s="20" t="s">
        <v>71</v>
      </c>
      <c r="D55" s="13">
        <f t="shared" si="3"/>
        <v>10</v>
      </c>
      <c r="E55" s="15">
        <f t="shared" si="6"/>
        <v>1.46</v>
      </c>
      <c r="F55" s="37">
        <f t="shared" si="2"/>
        <v>1200</v>
      </c>
      <c r="G55" s="3">
        <f t="shared" si="4"/>
        <v>1</v>
      </c>
      <c r="H55"/>
    </row>
    <row r="56" spans="2:8" ht="13.5" thickBot="1">
      <c r="B56" s="19" t="s">
        <v>90</v>
      </c>
      <c r="C56" s="21" t="s">
        <v>90</v>
      </c>
      <c r="D56" s="14">
        <f t="shared" si="3"/>
        <v>10</v>
      </c>
      <c r="E56" s="16">
        <f t="shared" si="6"/>
        <v>0.3</v>
      </c>
      <c r="F56" s="38">
        <f t="shared" si="2"/>
        <v>800</v>
      </c>
      <c r="G56" s="4">
        <f t="shared" si="4"/>
        <v>2</v>
      </c>
      <c r="H56"/>
    </row>
  </sheetData>
  <sheetProtection/>
  <mergeCells count="5">
    <mergeCell ref="G3:G4"/>
    <mergeCell ref="B2:G2"/>
    <mergeCell ref="B3:B4"/>
    <mergeCell ref="C3:C4"/>
    <mergeCell ref="E3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ČVUT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drahorad</dc:creator>
  <cp:keywords/>
  <dc:description/>
  <cp:lastModifiedBy>Michal Drahorád</cp:lastModifiedBy>
  <dcterms:created xsi:type="dcterms:W3CDTF">2007-12-03T07:59:50Z</dcterms:created>
  <dcterms:modified xsi:type="dcterms:W3CDTF">2017-01-03T05:17:47Z</dcterms:modified>
  <cp:category/>
  <cp:version/>
  <cp:contentType/>
  <cp:contentStatus/>
</cp:coreProperties>
</file>